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</sheets>
  <definedNames>
    <definedName name="_xlnm.Print_Titles" localSheetId="0">'Challenge UR11'!$B:$D,'Challenge UR11'!$4:$5</definedName>
    <definedName name="liste_ean" localSheetId="0">'Challenge UR11'!#REF!</definedName>
    <definedName name="liste_ean" localSheetId="1">'Feuil2'!$B$2:$J$194</definedName>
    <definedName name="liste_ean_1" localSheetId="0">'Challenge UR11'!#REF!</definedName>
    <definedName name="_xlnm.Print_Area" localSheetId="0">'Challenge UR11'!$B$2:$D$200</definedName>
  </definedNames>
  <calcPr fullCalcOnLoad="1"/>
</workbook>
</file>

<file path=xl/sharedStrings.xml><?xml version="1.0" encoding="utf-8"?>
<sst xmlns="http://schemas.openxmlformats.org/spreadsheetml/2006/main" count="986" uniqueCount="615">
  <si>
    <t>titre</t>
  </si>
  <si>
    <t>note1</t>
  </si>
  <si>
    <t>note2</t>
  </si>
  <si>
    <t>note3</t>
  </si>
  <si>
    <t>total</t>
  </si>
  <si>
    <t>place</t>
  </si>
  <si>
    <t>adhérent</t>
  </si>
  <si>
    <t>Concurrents</t>
  </si>
  <si>
    <t>participation :</t>
  </si>
  <si>
    <t>Auteur</t>
  </si>
  <si>
    <t>Club</t>
  </si>
  <si>
    <t xml:space="preserve">Photo Ciné Club Viennois </t>
  </si>
  <si>
    <t xml:space="preserve">Jean-Pierre Leroy </t>
  </si>
  <si>
    <t xml:space="preserve">Benoît Audigé </t>
  </si>
  <si>
    <t xml:space="preserve">Merger Photo Club - Meylan </t>
  </si>
  <si>
    <t xml:space="preserve">Michel Amigues </t>
  </si>
  <si>
    <t xml:space="preserve">Eric Lefebvre </t>
  </si>
  <si>
    <t xml:space="preserve">Patrick Sztulzaft </t>
  </si>
  <si>
    <t xml:space="preserve">Photo Club d'Aix-les-Bains </t>
  </si>
  <si>
    <t xml:space="preserve">Guy Brechon </t>
  </si>
  <si>
    <t xml:space="preserve">Jean-Luc Leblanc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</si>
  <si>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</si>
  <si>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</si>
  <si>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</si>
  <si>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</si>
  <si>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</si>
  <si>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</si>
  <si>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</si>
  <si>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Jean Michel Leverne </t>
  </si>
  <si>
    <t xml:space="preserve">Michel Sanchez </t>
  </si>
  <si>
    <t xml:space="preserve">Photo Club de Bourgoin-Jallieu </t>
  </si>
  <si>
    <t xml:space="preserve">Eric Descoret </t>
  </si>
  <si>
    <t xml:space="preserve">Dominique Giraud </t>
  </si>
  <si>
    <t xml:space="preserve">Isabelle Herbepin </t>
  </si>
  <si>
    <t xml:space="preserve">Hubert Perrier </t>
  </si>
  <si>
    <t xml:space="preserve">Photo Club IBM Grenoble </t>
  </si>
  <si>
    <t xml:space="preserve">Patricia Rignon </t>
  </si>
  <si>
    <t xml:space="preserve">Patrick Garcia </t>
  </si>
  <si>
    <t xml:space="preserve">Catherine Jovelin </t>
  </si>
  <si>
    <t xml:space="preserve">Rossi Pascale </t>
  </si>
  <si>
    <t xml:space="preserve">Pierre-Marie Gaury </t>
  </si>
  <si>
    <t xml:space="preserve">Club Photo de Cognin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</si>
  <si>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</si>
  <si>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</si>
  <si>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</si>
  <si>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</si>
  <si>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</si>
  <si>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</si>
  <si>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</si>
  <si>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</si>
  <si>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</si>
  <si>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</si>
  <si>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</si>
  <si>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</si>
  <si>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Club Photo Morestel </t>
  </si>
  <si>
    <t xml:space="preserve">Paul Petit </t>
  </si>
  <si>
    <t xml:space="preserve">Denis Madaule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</si>
  <si>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</si>
  <si>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</si>
  <si>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</si>
  <si>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</si>
  <si>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</si>
  <si>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Gavot Déclic - PC Larringes </t>
  </si>
  <si>
    <t xml:space="preserve">Michel Bonneau </t>
  </si>
  <si>
    <t xml:space="preserve">Michel Cauvet </t>
  </si>
  <si>
    <t xml:space="preserve">Patrice Foin </t>
  </si>
  <si>
    <t xml:space="preserve">Jean-Pierre Baud </t>
  </si>
  <si>
    <t xml:space="preserve">Catherine Berger </t>
  </si>
  <si>
    <t xml:space="preserve">Corinne Gallien </t>
  </si>
  <si>
    <t xml:space="preserve">Alain Capello </t>
  </si>
  <si>
    <t xml:space="preserve">Arlette Cantillon </t>
  </si>
  <si>
    <t xml:space="preserve">Michel Dafour </t>
  </si>
  <si>
    <t xml:space="preserve">Jacques Decoeur </t>
  </si>
  <si>
    <t xml:space="preserve">ATSCAF Rhône Photo - Lyon </t>
  </si>
  <si>
    <t xml:space="preserve">Jean Luc Boucaud </t>
  </si>
  <si>
    <t xml:space="preserve">Elyane Laroze </t>
  </si>
  <si>
    <t xml:space="preserve">Sylvain Nardi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</si>
  <si>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</si>
  <si>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</si>
  <si>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</si>
  <si>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</si>
  <si>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Zando Nicole </t>
  </si>
  <si>
    <t xml:space="preserve">Dominique Charbin </t>
  </si>
  <si>
    <t xml:space="preserve">Objectif Photo St Maurice l'Exil </t>
  </si>
  <si>
    <t xml:space="preserve">Christian Decroix </t>
  </si>
  <si>
    <t xml:space="preserve">Benoit Gradel </t>
  </si>
  <si>
    <t xml:space="preserve">Jean-François Bouillet </t>
  </si>
  <si>
    <t xml:space="preserve">Bernard Lecuyer </t>
  </si>
  <si>
    <t xml:space="preserve">Lucille Lecomte </t>
  </si>
  <si>
    <t xml:space="preserve">Alain Biasiol </t>
  </si>
  <si>
    <t xml:space="preserve">Julien Humblot </t>
  </si>
  <si>
    <t xml:space="preserve">Mariette Cividino-Reynaud </t>
  </si>
  <si>
    <t xml:space="preserve">Les Belles Images Saint-Marcel-Bel-Accueil </t>
  </si>
  <si>
    <t xml:space="preserve">Bernard Gibaja </t>
  </si>
  <si>
    <t xml:space="preserve">Michel Baché </t>
  </si>
  <si>
    <t xml:space="preserve">Marie-Christine Rolle </t>
  </si>
  <si>
    <t xml:space="preserve">Alain Simonin </t>
  </si>
  <si>
    <t xml:space="preserve">Isabelle Bernard </t>
  </si>
  <si>
    <t xml:space="preserve">Michel Aveline </t>
  </si>
  <si>
    <t xml:space="preserve">Club Photo St André de Corcy </t>
  </si>
  <si>
    <t xml:space="preserve">René Chassaing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</si>
  <si>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</si>
  <si>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</si>
  <si>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</si>
  <si>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</si>
  <si>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Christiane Deal </t>
  </si>
  <si>
    <t xml:space="preserve">Dominique Marignier </t>
  </si>
  <si>
    <t xml:space="preserve">Alain Beurrier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</si>
  <si>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</si>
  <si>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</si>
  <si>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</si>
  <si>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</si>
  <si>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</si>
  <si>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Photo Club Chasseurs d' Images Valence </t>
  </si>
  <si>
    <t xml:space="preserve">Félix Larcher </t>
  </si>
  <si>
    <t xml:space="preserve">Michel Raou </t>
  </si>
  <si>
    <t xml:space="preserve">Photo Ciné Club Roannais </t>
  </si>
  <si>
    <t xml:space="preserve">Jean-Luc Bourreau </t>
  </si>
  <si>
    <t xml:space="preserve">Marie Cattagni </t>
  </si>
  <si>
    <t xml:space="preserve">Jacques Verholles </t>
  </si>
  <si>
    <t xml:space="preserve">Numerica Photo Club Faverges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</si>
  <si>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</si>
  <si>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</si>
  <si>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</si>
  <si>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</si>
  <si>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</si>
  <si>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Marc Dufournet </t>
  </si>
  <si>
    <t xml:space="preserve">Pierre Margot </t>
  </si>
  <si>
    <t xml:space="preserve">Jessica Gaillard </t>
  </si>
  <si>
    <t xml:space="preserve">JPEG Photo Club St Martin Bellevue </t>
  </si>
  <si>
    <t xml:space="preserve">Gérard Liégeois </t>
  </si>
  <si>
    <t xml:space="preserve">Didier Tiercelet </t>
  </si>
  <si>
    <t xml:space="preserve">Eliane Bernard </t>
  </si>
  <si>
    <t xml:space="preserve">Numericus Focus Club Photo de la Vallée de l'Arve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</si>
  <si>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</si>
  <si>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</si>
  <si>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</si>
  <si>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</si>
  <si>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</si>
  <si>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</si>
  <si>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</si>
  <si>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</si>
  <si>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Club Photo Biviers </t>
  </si>
  <si>
    <t xml:space="preserve">Yannick Menneron </t>
  </si>
  <si>
    <t xml:space="preserve">Verp'Images </t>
  </si>
  <si>
    <t xml:space="preserve">Marie-Claire Menneron </t>
  </si>
  <si>
    <t xml:space="preserve">Objectif Image Lyon </t>
  </si>
  <si>
    <t xml:space="preserve">Sandrine Prost </t>
  </si>
  <si>
    <t xml:space="preserve">Michèle Ogier-Caubet </t>
  </si>
  <si>
    <t xml:space="preserve">Dominique Roche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</si>
  <si>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</si>
  <si>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</si>
  <si>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</si>
  <si>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</si>
  <si>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</si>
  <si>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Didier Lorcerie </t>
  </si>
  <si>
    <t xml:space="preserve">Chantal Carulla </t>
  </si>
  <si>
    <t xml:space="preserve">Privas Ouvèze Photo Club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</si>
  <si>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</si>
  <si>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</si>
  <si>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</si>
  <si>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</si>
  <si>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</si>
  <si>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Michèle Van Eenoo </t>
  </si>
  <si>
    <t xml:space="preserve">Joseph Gervasoni </t>
  </si>
  <si>
    <t xml:space="preserve">Schott Claudie </t>
  </si>
  <si>
    <t xml:space="preserve">Patrick Rottiers </t>
  </si>
  <si>
    <t xml:space="preserve">Noëlle Vignaud </t>
  </si>
  <si>
    <t xml:space="preserve">Monique Godard </t>
  </si>
  <si>
    <t xml:space="preserve">Dubois Claude </t>
  </si>
  <si>
    <t xml:space="preserve">Michel Amatller </t>
  </si>
  <si>
    <t xml:space="preserve">Annie Lorcerie </t>
  </si>
  <si>
    <t xml:space="preserve">Alain Branger </t>
  </si>
  <si>
    <t xml:space="preserve">Mickaël Thibaud </t>
  </si>
  <si>
    <t xml:space="preserve">Caroline D'hu </t>
  </si>
  <si>
    <t xml:space="preserve">Jacques Rionda </t>
  </si>
  <si>
    <t xml:space="preserve">Bernard Fonfreyde </t>
  </si>
  <si>
    <t xml:space="preserve">Marie-Françoise Lamand </t>
  </si>
  <si>
    <t xml:space="preserve">Jacques Andre </t>
  </si>
  <si>
    <t xml:space="preserve">Sophie Pichon </t>
  </si>
  <si>
    <t xml:space="preserve">Club Georges Mélies-Chambéry </t>
  </si>
  <si>
    <t xml:space="preserve">Thierry Theis </t>
  </si>
  <si>
    <t xml:space="preserve">Alain Bernard </t>
  </si>
  <si>
    <t xml:space="preserve">Ludovic Coulon </t>
  </si>
  <si>
    <t xml:space="preserve">Véronique Valenti </t>
  </si>
  <si>
    <t xml:space="preserve">Michel Prefol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</si>
  <si>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</si>
  <si>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</si>
  <si>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</si>
  <si>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</si>
  <si>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</si>
  <si>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</si>
  <si>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</si>
  <si>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</si>
  <si>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>Challenge de l'UR11 - Saison 2019/2020</t>
  </si>
  <si>
    <t xml:space="preserve">Luc Torres </t>
  </si>
  <si>
    <t>JPEG Photo Club St Martin Bellevue</t>
  </si>
  <si>
    <t>Philippe Bronnec</t>
  </si>
  <si>
    <t>Marc Nury</t>
  </si>
  <si>
    <t>Laurent Mathieu</t>
  </si>
  <si>
    <t>Didier Bouvet</t>
  </si>
  <si>
    <t>Sylvie Amaro</t>
  </si>
  <si>
    <t>Henriette Cavagnon</t>
  </si>
  <si>
    <t>Michel Linage</t>
  </si>
  <si>
    <t>René Georges</t>
  </si>
  <si>
    <t>Michel Mirabail</t>
  </si>
  <si>
    <t>Serge Mathecade</t>
  </si>
  <si>
    <t>Philippe Larroudé-Taséi</t>
  </si>
  <si>
    <t>Evelyne Ferracioli</t>
  </si>
  <si>
    <t>Bernard Sanchez</t>
  </si>
  <si>
    <t>Gérard Jouve</t>
  </si>
  <si>
    <t>Roger Durand</t>
  </si>
  <si>
    <t>Nicole Huguet</t>
  </si>
  <si>
    <t>Douceur</t>
  </si>
  <si>
    <t>Michèle Amoudry-Tiollier</t>
  </si>
  <si>
    <t>Daniel Bertrand</t>
  </si>
  <si>
    <t>Bernard Chavanne</t>
  </si>
  <si>
    <t>Anne-Marie Allard</t>
  </si>
  <si>
    <t>Sylviane Burgunder</t>
  </si>
  <si>
    <t>Christophe Duport</t>
  </si>
  <si>
    <t>Orchidée</t>
  </si>
  <si>
    <t>Orchidées</t>
  </si>
  <si>
    <t>Brigitte Dremiere</t>
  </si>
  <si>
    <t>Claude Charlet</t>
  </si>
  <si>
    <t>ean</t>
  </si>
  <si>
    <t>saisie</t>
  </si>
  <si>
    <t>passage</t>
  </si>
  <si>
    <t>note 1</t>
  </si>
  <si>
    <t>note 2</t>
  </si>
  <si>
    <t>note 3</t>
  </si>
  <si>
    <t>Roland Hen</t>
  </si>
  <si>
    <t>Joel Faber</t>
  </si>
  <si>
    <t>vigne vierge</t>
  </si>
  <si>
    <t>Soldanelle</t>
  </si>
  <si>
    <t>Macro Bota</t>
  </si>
  <si>
    <t>Les yeux de l'iris</t>
  </si>
  <si>
    <t>Azalees</t>
  </si>
  <si>
    <t>Bo tanique</t>
  </si>
  <si>
    <t>Nigelle de Damas</t>
  </si>
  <si>
    <t>Incrustation florale</t>
  </si>
  <si>
    <t>FLEUR BLEUE</t>
  </si>
  <si>
    <t>NAISSANCE</t>
  </si>
  <si>
    <t>L'unique fleur bleue</t>
  </si>
  <si>
    <t>Boutons d'or</t>
  </si>
  <si>
    <t>drapé rouge</t>
  </si>
  <si>
    <t>lis des Pyrénnées</t>
  </si>
  <si>
    <t>Memento</t>
  </si>
  <si>
    <t>Yeu sur le sable</t>
  </si>
  <si>
    <t>Rosa Gallica</t>
  </si>
  <si>
    <t>Acacia dealbata</t>
  </si>
  <si>
    <t>tourbillon</t>
  </si>
  <si>
    <t>Au jardin</t>
  </si>
  <si>
    <t>Ombrelles de dentelles</t>
  </si>
  <si>
    <t>Larme</t>
  </si>
  <si>
    <t>dans mon jardin</t>
  </si>
  <si>
    <t>évanescence</t>
  </si>
  <si>
    <t>Etoile</t>
  </si>
  <si>
    <t>Rosée</t>
  </si>
  <si>
    <t>Biodiversité</t>
  </si>
  <si>
    <t>Délicates</t>
  </si>
  <si>
    <t>Céréales</t>
  </si>
  <si>
    <t xml:space="preserve"> Papaver rhoeas ou coquelicot</t>
  </si>
  <si>
    <t>Papaver rhoeas</t>
  </si>
  <si>
    <t>lys martagon</t>
  </si>
  <si>
    <t>Lupin du matin</t>
  </si>
  <si>
    <t>Herbes Folles</t>
  </si>
  <si>
    <t>Rouge de pluie</t>
  </si>
  <si>
    <t>Fleurs des champs</t>
  </si>
  <si>
    <t>Coccinelle</t>
  </si>
  <si>
    <t>ça fleur bon le déconfinement</t>
  </si>
  <si>
    <t>fleur</t>
  </si>
  <si>
    <t>Lis</t>
  </si>
  <si>
    <t>coco lico</t>
  </si>
  <si>
    <t xml:space="preserve">Éclosion de fougères </t>
  </si>
  <si>
    <t>Colibri en folie</t>
  </si>
  <si>
    <t>Canopée</t>
  </si>
  <si>
    <t>Reconquête</t>
  </si>
  <si>
    <t>coeur bleu</t>
  </si>
  <si>
    <t>Tricholome.</t>
  </si>
  <si>
    <t xml:space="preserve">Bleu blanc rouge </t>
  </si>
  <si>
    <t>Nigelle du jardin</t>
  </si>
  <si>
    <t>le sexe de la passiflore</t>
  </si>
  <si>
    <t>Alone</t>
  </si>
  <si>
    <t>Semis</t>
  </si>
  <si>
    <t>Belle Inconnue</t>
  </si>
  <si>
    <t>Rose vie et mort</t>
  </si>
  <si>
    <t>Kaléidoscope</t>
  </si>
  <si>
    <t>Asteraceae</t>
  </si>
  <si>
    <t>Géranium</t>
  </si>
  <si>
    <t>Pervenche</t>
  </si>
  <si>
    <t>Pyrotechnie</t>
  </si>
  <si>
    <t>Anthurium</t>
  </si>
  <si>
    <t>Enfin sortir</t>
  </si>
  <si>
    <t>A l'ombre d'une feuille</t>
  </si>
  <si>
    <t xml:space="preserve">Chardon </t>
  </si>
  <si>
    <t>Gentil coquelicot, Mesdames</t>
  </si>
  <si>
    <t>Trois Arums</t>
  </si>
  <si>
    <t>Rose trémière</t>
  </si>
  <si>
    <t>fritilaires</t>
  </si>
  <si>
    <t>fleurs de peuplier</t>
  </si>
  <si>
    <t>nigelle</t>
  </si>
  <si>
    <t>Mignonne, allons voir...</t>
  </si>
  <si>
    <t>Sauge officinale</t>
  </si>
  <si>
    <t>Pavots californiens ...</t>
  </si>
  <si>
    <t>Sabots de Vénus</t>
  </si>
  <si>
    <t>Flamant vert</t>
  </si>
  <si>
    <t>Réunionnaise</t>
  </si>
  <si>
    <t>Aubriète</t>
  </si>
  <si>
    <t>Pavots de Californie</t>
  </si>
  <si>
    <t>Clochettes</t>
  </si>
  <si>
    <t>Crosse forestier</t>
  </si>
  <si>
    <t>en passant par la Lorraine</t>
  </si>
  <si>
    <t>Le Noisetier</t>
  </si>
  <si>
    <t>Coronille bigarrée</t>
  </si>
  <si>
    <t>Welwitschia mirabilis</t>
  </si>
  <si>
    <t>La délicate</t>
  </si>
  <si>
    <t>Gentiane acaule et fourmis</t>
  </si>
  <si>
    <t>Coq au blé</t>
  </si>
  <si>
    <t>Plantain lancéolé</t>
  </si>
  <si>
    <t>charmille, la nouvelle pousse l'ancienne</t>
  </si>
  <si>
    <t>A la loupe</t>
  </si>
  <si>
    <t>Le coquelicot</t>
  </si>
  <si>
    <t>Irlande</t>
  </si>
  <si>
    <t>Le Bleuet</t>
  </si>
  <si>
    <t>Boutons de coquelicot</t>
  </si>
  <si>
    <t>Nuances de vert</t>
  </si>
  <si>
    <t>rose de porcelaine</t>
  </si>
  <si>
    <t>ma plante</t>
  </si>
  <si>
    <t>Serres de Lyon</t>
  </si>
  <si>
    <t>Fougère Nid d'oiseau</t>
  </si>
  <si>
    <t>Douceurs acidulées</t>
  </si>
  <si>
    <t>je vous présente mon herbier....</t>
  </si>
  <si>
    <t>de la plante au pied</t>
  </si>
  <si>
    <t>En plein coeur</t>
  </si>
  <si>
    <t>orchidées sauvages</t>
  </si>
  <si>
    <t>Cyprès chauves</t>
  </si>
  <si>
    <t>beauté d'ibiscus</t>
  </si>
  <si>
    <t>Jardins de Beaugency</t>
  </si>
  <si>
    <t>Caché dans les herbes hautes</t>
  </si>
  <si>
    <t>rose sous l'ondée</t>
  </si>
  <si>
    <t xml:space="preserve">Levé Printanier </t>
  </si>
  <si>
    <t>Butinage...</t>
  </si>
  <si>
    <t>Jardin Zen</t>
  </si>
  <si>
    <t>Les chauves</t>
  </si>
  <si>
    <t>Éclosion de pétales</t>
  </si>
  <si>
    <t>Anémone des bois</t>
  </si>
  <si>
    <t>Véronique filiforme</t>
  </si>
  <si>
    <t>Coeur d'Iris</t>
  </si>
  <si>
    <t>Vénus en clair-obscur</t>
  </si>
  <si>
    <t>La tête dans la lumière</t>
  </si>
  <si>
    <t>Etrange</t>
  </si>
  <si>
    <t>Vert et mauve</t>
  </si>
  <si>
    <t>Abat jour</t>
  </si>
  <si>
    <t>Fragrance</t>
  </si>
  <si>
    <t>Mignone allons voir...</t>
  </si>
  <si>
    <t>Orchidée papillon</t>
  </si>
  <si>
    <t xml:space="preserve">Le Tilia Platyphyllos </t>
  </si>
  <si>
    <t>L'epi</t>
  </si>
  <si>
    <t>de la fleur au fruit</t>
  </si>
  <si>
    <t>Iridaceae iris</t>
  </si>
  <si>
    <t>Fleurs Sauvages</t>
  </si>
  <si>
    <t>Feuille due muguet</t>
  </si>
  <si>
    <t>Engrenage</t>
  </si>
  <si>
    <t>Retour de balade</t>
  </si>
  <si>
    <t>La Pollinisation</t>
  </si>
  <si>
    <t>Le rouge et le vert</t>
  </si>
  <si>
    <t>Hydrangea</t>
  </si>
  <si>
    <t>La couronne d'or</t>
  </si>
  <si>
    <t>Derrière le rideau</t>
  </si>
  <si>
    <t>Lotus</t>
  </si>
  <si>
    <t>Fleur de ma plante grace</t>
  </si>
  <si>
    <t>le regard de l'orchidée</t>
  </si>
  <si>
    <t xml:space="preserve">éclosion </t>
  </si>
  <si>
    <t>la guêpe s'invite dans la leçon de photographie</t>
  </si>
  <si>
    <t>Grâce de Madère</t>
  </si>
  <si>
    <t>De la sexualité des fleurs</t>
  </si>
  <si>
    <t>Gouttes de Jasmin</t>
  </si>
  <si>
    <t>Pavot</t>
  </si>
  <si>
    <t>dans les champs</t>
  </si>
  <si>
    <t>blancheur printanière</t>
  </si>
  <si>
    <t xml:space="preserve">Ancolie de jardin </t>
  </si>
  <si>
    <t>Mon Graal</t>
  </si>
  <si>
    <t>Dans le sous bois</t>
  </si>
  <si>
    <t>Gueule de loup sauvage</t>
  </si>
  <si>
    <t>Emergence ....</t>
  </si>
  <si>
    <t>Je sème à tout vent</t>
  </si>
  <si>
    <t>contre-jour</t>
  </si>
  <si>
    <t>Ma jolie pâquerette</t>
  </si>
  <si>
    <t>Ancolie</t>
  </si>
  <si>
    <t>Soldanelle des Alpes</t>
  </si>
  <si>
    <t>Capture énergie</t>
  </si>
  <si>
    <t>Soldanella alpina</t>
  </si>
  <si>
    <t>Centaurée des montagnes</t>
  </si>
  <si>
    <t>Cypripedium calceolus</t>
  </si>
  <si>
    <t>Nénuphars géants</t>
  </si>
  <si>
    <t>Géranium des bois</t>
  </si>
  <si>
    <t>Crocus dans la rosée</t>
  </si>
  <si>
    <t>Rose blanche</t>
  </si>
  <si>
    <t>Iris des marais</t>
  </si>
  <si>
    <t>Arum</t>
  </si>
  <si>
    <t>L'âge mûr d'une pivoine</t>
  </si>
  <si>
    <t>Brumisation d'une fleur de spirée</t>
  </si>
  <si>
    <t>Ophrys bourdon toute en beauté</t>
  </si>
  <si>
    <t>Dame blanche vers 11 heures</t>
  </si>
  <si>
    <t>Bouquet</t>
  </si>
  <si>
    <t>Rose</t>
  </si>
  <si>
    <t>Bleuet</t>
  </si>
  <si>
    <t>Anémones</t>
  </si>
  <si>
    <t>Fleurs des prés</t>
  </si>
  <si>
    <t>Glycine</t>
  </si>
  <si>
    <t>Sabots roses</t>
  </si>
  <si>
    <t>Arche de Roses</t>
  </si>
  <si>
    <t>Ephémères</t>
  </si>
  <si>
    <t>colchique dans le pre</t>
  </si>
  <si>
    <t>Champignons</t>
  </si>
  <si>
    <t>Curiosité</t>
  </si>
  <si>
    <t>Attirance de pulsatilles</t>
  </si>
  <si>
    <t>Joubarbe</t>
  </si>
  <si>
    <t>1100690287</t>
  </si>
  <si>
    <t>1102590046</t>
  </si>
  <si>
    <t>1102590066</t>
  </si>
  <si>
    <t>1102590091</t>
  </si>
  <si>
    <t>1102590094</t>
  </si>
  <si>
    <t>1102590100</t>
  </si>
  <si>
    <t>1104860038</t>
  </si>
  <si>
    <t>1104860039</t>
  </si>
  <si>
    <t>1104860135</t>
  </si>
  <si>
    <t>1105530199</t>
  </si>
  <si>
    <t>1105530204</t>
  </si>
  <si>
    <t>1105530220</t>
  </si>
  <si>
    <t>1106200008</t>
  </si>
  <si>
    <t>1106200023</t>
  </si>
  <si>
    <t>1106200026</t>
  </si>
  <si>
    <t>1106200027</t>
  </si>
  <si>
    <t>1106200031</t>
  </si>
  <si>
    <t>1106200038</t>
  </si>
  <si>
    <t>1106200042</t>
  </si>
  <si>
    <t>1106200043</t>
  </si>
  <si>
    <t>1106200047</t>
  </si>
  <si>
    <t>1106200048</t>
  </si>
  <si>
    <t>1106200049</t>
  </si>
  <si>
    <t>1106200050</t>
  </si>
  <si>
    <t>1106200054</t>
  </si>
  <si>
    <t>1108830113</t>
  </si>
  <si>
    <t>1108830122</t>
  </si>
  <si>
    <t>1108830126</t>
  </si>
  <si>
    <t>1108830131</t>
  </si>
  <si>
    <t>1108830138</t>
  </si>
  <si>
    <t>1108830144</t>
  </si>
  <si>
    <t>1108830157</t>
  </si>
  <si>
    <t>1108830165</t>
  </si>
  <si>
    <t>1108830168</t>
  </si>
  <si>
    <t>1108830169</t>
  </si>
  <si>
    <t>1109760003</t>
  </si>
  <si>
    <t>1109760006</t>
  </si>
  <si>
    <t>1109760013</t>
  </si>
  <si>
    <t>1109760015</t>
  </si>
  <si>
    <t>1110550016</t>
  </si>
  <si>
    <t>1110550101</t>
  </si>
  <si>
    <t>1110550151</t>
  </si>
  <si>
    <t>1110550188</t>
  </si>
  <si>
    <t>1110550227</t>
  </si>
  <si>
    <t>1110550237</t>
  </si>
  <si>
    <t>1110550264</t>
  </si>
  <si>
    <t>1111310006</t>
  </si>
  <si>
    <t>1111310030</t>
  </si>
  <si>
    <t>1111310046</t>
  </si>
  <si>
    <t>1111310057</t>
  </si>
  <si>
    <t>1111310060</t>
  </si>
  <si>
    <t>1111310062</t>
  </si>
  <si>
    <t>1111310078</t>
  </si>
  <si>
    <t>1111310083</t>
  </si>
  <si>
    <t>1111310084</t>
  </si>
  <si>
    <t>1111310110</t>
  </si>
  <si>
    <t>1111310114</t>
  </si>
  <si>
    <t>1111310119</t>
  </si>
  <si>
    <t>1111310125</t>
  </si>
  <si>
    <t>1111310126</t>
  </si>
  <si>
    <t>1111310128</t>
  </si>
  <si>
    <t>1111310141</t>
  </si>
  <si>
    <t>1111310150</t>
  </si>
  <si>
    <t>1111310151</t>
  </si>
  <si>
    <t>1114030001</t>
  </si>
  <si>
    <t>1114030004</t>
  </si>
  <si>
    <t>1114030055</t>
  </si>
  <si>
    <t>1114030103</t>
  </si>
  <si>
    <t>1114030156</t>
  </si>
  <si>
    <t>1114030162</t>
  </si>
  <si>
    <t>1114030164</t>
  </si>
  <si>
    <t>1114030166</t>
  </si>
  <si>
    <t>1114030174</t>
  </si>
  <si>
    <t>1114030179</t>
  </si>
  <si>
    <t>1114030182</t>
  </si>
  <si>
    <t>1114030183</t>
  </si>
  <si>
    <t>1114030188</t>
  </si>
  <si>
    <t>1114030190</t>
  </si>
  <si>
    <t>1114030191</t>
  </si>
  <si>
    <t>1116980008</t>
  </si>
  <si>
    <t>1116980021</t>
  </si>
  <si>
    <t>1116980025</t>
  </si>
  <si>
    <t>1116980026</t>
  </si>
  <si>
    <t>1116980029</t>
  </si>
  <si>
    <t>1116980031</t>
  </si>
  <si>
    <t>1116980032</t>
  </si>
  <si>
    <t>1116980034</t>
  </si>
  <si>
    <t>1116980035</t>
  </si>
  <si>
    <t>1116980036</t>
  </si>
  <si>
    <t>1116980038</t>
  </si>
  <si>
    <t>1117070011</t>
  </si>
  <si>
    <t>1117070016</t>
  </si>
  <si>
    <t>1117070018</t>
  </si>
  <si>
    <t>1117070021</t>
  </si>
  <si>
    <t>1117070022</t>
  </si>
  <si>
    <t>1117070023</t>
  </si>
  <si>
    <t>1117070024</t>
  </si>
  <si>
    <t>1117070025</t>
  </si>
  <si>
    <t>1117070026</t>
  </si>
  <si>
    <t>1117070028</t>
  </si>
  <si>
    <t>1117540003</t>
  </si>
  <si>
    <t>1117540007</t>
  </si>
  <si>
    <t>1117540022</t>
  </si>
  <si>
    <t>1117540025</t>
  </si>
  <si>
    <t>1117540027</t>
  </si>
  <si>
    <t>1117540029</t>
  </si>
  <si>
    <t>1117540030</t>
  </si>
  <si>
    <t>1117540031</t>
  </si>
  <si>
    <t>1117540035</t>
  </si>
  <si>
    <t>1117540036</t>
  </si>
  <si>
    <t>1117540037</t>
  </si>
  <si>
    <t>1117540038</t>
  </si>
  <si>
    <t>1117540039</t>
  </si>
  <si>
    <t>1117540040</t>
  </si>
  <si>
    <t>1117570045</t>
  </si>
  <si>
    <t>1117570050</t>
  </si>
  <si>
    <t>1117570055</t>
  </si>
  <si>
    <t>1117570068</t>
  </si>
  <si>
    <t>1117570079</t>
  </si>
  <si>
    <t>1117570085</t>
  </si>
  <si>
    <t>1117570117</t>
  </si>
  <si>
    <t>1118930001</t>
  </si>
  <si>
    <t>1118930002</t>
  </si>
  <si>
    <t>1118930003</t>
  </si>
  <si>
    <t>1118930009</t>
  </si>
  <si>
    <t>1118930024</t>
  </si>
  <si>
    <t>1118930031</t>
  </si>
  <si>
    <t>1118930034</t>
  </si>
  <si>
    <t>1118930046</t>
  </si>
  <si>
    <t>1118930048</t>
  </si>
  <si>
    <t>1118930049</t>
  </si>
  <si>
    <t>1118930052</t>
  </si>
  <si>
    <t>1118930053</t>
  </si>
  <si>
    <t>1118930054</t>
  </si>
  <si>
    <t>1118930056</t>
  </si>
  <si>
    <t>1118930057</t>
  </si>
  <si>
    <t>1119490001</t>
  </si>
  <si>
    <t>1119490012</t>
  </si>
  <si>
    <t>1119490013</t>
  </si>
  <si>
    <t>1119490019</t>
  </si>
  <si>
    <t>1119490020</t>
  </si>
  <si>
    <t>1120750007</t>
  </si>
  <si>
    <t>1120750017</t>
  </si>
  <si>
    <t>1120750019</t>
  </si>
  <si>
    <t>1120750021</t>
  </si>
  <si>
    <t>1120750024</t>
  </si>
  <si>
    <t>1120750025</t>
  </si>
  <si>
    <t>1120750027</t>
  </si>
  <si>
    <t>1120750028</t>
  </si>
  <si>
    <t>1120750029</t>
  </si>
  <si>
    <t>1121100001</t>
  </si>
  <si>
    <t>1121100002</t>
  </si>
  <si>
    <t>1121100006</t>
  </si>
  <si>
    <t>1121100007</t>
  </si>
  <si>
    <t>1121100011</t>
  </si>
  <si>
    <t>1121100012</t>
  </si>
  <si>
    <t>1121100013</t>
  </si>
  <si>
    <t>1121100014</t>
  </si>
  <si>
    <t>1121100019</t>
  </si>
  <si>
    <t>1121100022</t>
  </si>
  <si>
    <t>1121100028</t>
  </si>
  <si>
    <t>1121100037</t>
  </si>
  <si>
    <t>1121100038</t>
  </si>
  <si>
    <t>1121840004</t>
  </si>
  <si>
    <t>1121840006</t>
  </si>
  <si>
    <t>1121840008</t>
  </si>
  <si>
    <t>1121840009</t>
  </si>
  <si>
    <t>1121840013</t>
  </si>
  <si>
    <t>1121840014</t>
  </si>
  <si>
    <t>1121840017</t>
  </si>
  <si>
    <t>1122150003</t>
  </si>
  <si>
    <t>1122150006</t>
  </si>
  <si>
    <t>1122150007</t>
  </si>
  <si>
    <t>1122150010</t>
  </si>
  <si>
    <t>1122150013</t>
  </si>
  <si>
    <t>1122150014</t>
  </si>
  <si>
    <t>1122480003</t>
  </si>
  <si>
    <t>1122480004</t>
  </si>
  <si>
    <t>1122550001</t>
  </si>
  <si>
    <t>1122550002</t>
  </si>
  <si>
    <t>1122550003</t>
  </si>
  <si>
    <t>1122550004</t>
  </si>
  <si>
    <t>1122550005</t>
  </si>
  <si>
    <t>1122550006</t>
  </si>
  <si>
    <t>1122550010</t>
  </si>
  <si>
    <t>1122550011</t>
  </si>
  <si>
    <t>1122550012</t>
  </si>
  <si>
    <t>1122550014</t>
  </si>
  <si>
    <t>1122550016</t>
  </si>
  <si>
    <t>1122550017</t>
  </si>
  <si>
    <t>1122550018</t>
  </si>
  <si>
    <t>1122550022</t>
  </si>
  <si>
    <t>Etape 8 : Mai 2020 - Thème "Botanique"
Juges : 1. Myriam Dupouy ; 2. Jean-Claude Paillé ; 3. Christian Roquet</t>
  </si>
  <si>
    <t>Marie-Françoise Kot</t>
  </si>
  <si>
    <t>Philippe Pluvinage</t>
  </si>
  <si>
    <t>Agnes Bigot</t>
  </si>
  <si>
    <t>Danielle Carie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</si>
</sst>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E683A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1" fillId="0" borderId="14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top"/>
    </xf>
    <xf numFmtId="0" fontId="0" fillId="27" borderId="16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left" vertical="top"/>
    </xf>
    <xf numFmtId="0" fontId="41" fillId="0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41" fillId="0" borderId="16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1" fontId="41" fillId="0" borderId="26" xfId="0" applyNumberFormat="1" applyFont="1" applyBorder="1" applyAlignment="1">
      <alignment horizontal="center" vertical="top"/>
    </xf>
    <xf numFmtId="0" fontId="41" fillId="0" borderId="27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/>
    </xf>
    <xf numFmtId="0" fontId="42" fillId="0" borderId="0" xfId="0" applyFont="1" applyAlignment="1">
      <alignment/>
    </xf>
    <xf numFmtId="0" fontId="0" fillId="0" borderId="16" xfId="0" applyBorder="1" applyAlignment="1">
      <alignment horizontal="left"/>
    </xf>
    <xf numFmtId="0" fontId="41" fillId="0" borderId="31" xfId="0" applyFont="1" applyBorder="1" applyAlignment="1">
      <alignment horizontal="left" vertical="top"/>
    </xf>
    <xf numFmtId="0" fontId="41" fillId="0" borderId="32" xfId="0" applyNumberFormat="1" applyFont="1" applyBorder="1" applyAlignment="1">
      <alignment horizontal="center" vertical="top"/>
    </xf>
    <xf numFmtId="0" fontId="41" fillId="0" borderId="22" xfId="0" applyFont="1" applyBorder="1" applyAlignment="1">
      <alignment horizontal="left" vertical="top"/>
    </xf>
    <xf numFmtId="0" fontId="0" fillId="0" borderId="24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41" fillId="0" borderId="16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center" vertical="top"/>
    </xf>
    <xf numFmtId="0" fontId="0" fillId="27" borderId="11" xfId="0" applyFill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43" fillId="11" borderId="34" xfId="0" applyFont="1" applyFill="1" applyBorder="1" applyAlignment="1">
      <alignment horizontal="center" vertical="center"/>
    </xf>
    <xf numFmtId="0" fontId="43" fillId="11" borderId="35" xfId="0" applyFont="1" applyFill="1" applyBorder="1" applyAlignment="1">
      <alignment horizontal="center" vertical="center"/>
    </xf>
    <xf numFmtId="0" fontId="43" fillId="11" borderId="36" xfId="0" applyFont="1" applyFill="1" applyBorder="1" applyAlignment="1">
      <alignment horizontal="center" vertical="center"/>
    </xf>
    <xf numFmtId="1" fontId="44" fillId="33" borderId="37" xfId="0" applyNumberFormat="1" applyFont="1" applyFill="1" applyBorder="1" applyAlignment="1">
      <alignment horizontal="center" vertical="center" wrapText="1"/>
    </xf>
    <xf numFmtId="1" fontId="44" fillId="33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40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Y277"/>
  <sheetViews>
    <sheetView showZeros="0" tabSelected="1" zoomScale="80" zoomScaleNormal="8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49.140625" style="0" bestFit="1" customWidth="1"/>
    <col min="6" max="10" width="4.140625" style="1" customWidth="1"/>
    <col min="11" max="11" width="4.421875" style="0" customWidth="1"/>
    <col min="12" max="12" width="15.57421875" style="0" bestFit="1" customWidth="1"/>
    <col min="13" max="13" width="8.28125" style="0" bestFit="1" customWidth="1"/>
    <col min="14" max="14" width="10.28125" style="0" bestFit="1" customWidth="1"/>
    <col min="15" max="15" width="44.7109375" style="0" bestFit="1" customWidth="1"/>
    <col min="16" max="16" width="6.57421875" style="0" bestFit="1" customWidth="1"/>
    <col min="17" max="17" width="8.140625" style="0" bestFit="1" customWidth="1"/>
    <col min="18" max="18" width="7.7109375" style="0" bestFit="1" customWidth="1"/>
    <col min="19" max="20" width="6.57421875" style="0" bestFit="1" customWidth="1"/>
  </cols>
  <sheetData>
    <row r="2" ht="26.25">
      <c r="C2" s="28" t="s">
        <v>194</v>
      </c>
    </row>
    <row r="3" ht="15.75" thickBot="1"/>
    <row r="4" spans="2:10" ht="94.5" customHeight="1">
      <c r="B4" s="42" t="s">
        <v>7</v>
      </c>
      <c r="C4" s="43"/>
      <c r="D4" s="44"/>
      <c r="E4" s="45" t="s">
        <v>610</v>
      </c>
      <c r="F4" s="46"/>
      <c r="G4" s="46"/>
      <c r="H4" s="46"/>
      <c r="I4" s="46"/>
      <c r="J4" s="46"/>
    </row>
    <row r="5" spans="2:10" ht="32.25">
      <c r="B5" s="25" t="s">
        <v>9</v>
      </c>
      <c r="C5" s="26" t="s">
        <v>10</v>
      </c>
      <c r="D5" s="24" t="s">
        <v>6</v>
      </c>
      <c r="E5" s="9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</row>
    <row r="6" spans="2:10" ht="15">
      <c r="B6" s="47"/>
      <c r="C6" s="48"/>
      <c r="D6" s="49"/>
      <c r="E6" s="9"/>
      <c r="F6" s="10"/>
      <c r="G6" s="10"/>
      <c r="H6" s="10"/>
      <c r="I6" s="10"/>
      <c r="J6" s="39"/>
    </row>
    <row r="7" spans="2:25" ht="15">
      <c r="B7" s="17" t="s">
        <v>12</v>
      </c>
      <c r="C7" s="20" t="s">
        <v>11</v>
      </c>
      <c r="D7" s="23">
        <v>1100690287</v>
      </c>
      <c r="E7" s="37" t="s">
        <v>232</v>
      </c>
      <c r="F7" s="38">
        <v>15</v>
      </c>
      <c r="G7" s="38">
        <v>13</v>
      </c>
      <c r="H7" s="38">
        <v>10</v>
      </c>
      <c r="I7" s="3">
        <f>SUM(F7:H7)</f>
        <v>38</v>
      </c>
      <c r="J7" s="4">
        <f>IF(E7="","",RANK(I7,I$7:I$199))</f>
        <v>78</v>
      </c>
      <c r="L7" s="34"/>
      <c r="M7" s="34"/>
      <c r="N7" s="34"/>
      <c r="O7" s="34"/>
      <c r="P7" s="34"/>
      <c r="Q7" s="34"/>
      <c r="R7" s="34"/>
      <c r="S7" s="34"/>
      <c r="T7" s="34"/>
      <c r="U7" s="36"/>
      <c r="V7" s="36"/>
      <c r="W7" s="36"/>
      <c r="X7" s="36"/>
      <c r="Y7" s="36"/>
    </row>
    <row r="8" spans="2:25" ht="15">
      <c r="B8" s="30" t="s">
        <v>13</v>
      </c>
      <c r="C8" s="32" t="s">
        <v>14</v>
      </c>
      <c r="D8" s="31">
        <v>1102590046</v>
      </c>
      <c r="E8" s="37" t="s">
        <v>233</v>
      </c>
      <c r="F8" s="38">
        <v>15</v>
      </c>
      <c r="G8" s="38">
        <v>14</v>
      </c>
      <c r="H8" s="38">
        <v>12</v>
      </c>
      <c r="I8" s="3">
        <f>SUM(F8:H8)</f>
        <v>41</v>
      </c>
      <c r="J8" s="4">
        <f>IF(E8="","",RANK(I8,I$7:I$199))</f>
        <v>42</v>
      </c>
      <c r="L8" s="34"/>
      <c r="M8" s="34"/>
      <c r="N8" s="34"/>
      <c r="O8" s="34"/>
      <c r="P8" s="34"/>
      <c r="Q8" s="34"/>
      <c r="R8" s="34"/>
      <c r="S8" s="34"/>
      <c r="T8" s="34"/>
      <c r="U8" s="36"/>
      <c r="V8" s="36"/>
      <c r="W8" s="36"/>
      <c r="X8" s="36"/>
      <c r="Y8" s="36"/>
    </row>
    <row r="9" spans="2:25" ht="15">
      <c r="B9" s="30" t="s">
        <v>15</v>
      </c>
      <c r="C9" s="32" t="s">
        <v>14</v>
      </c>
      <c r="D9" s="31">
        <v>1102590066</v>
      </c>
      <c r="E9" s="7" t="s">
        <v>234</v>
      </c>
      <c r="F9" s="8">
        <v>15</v>
      </c>
      <c r="G9" s="8">
        <v>12</v>
      </c>
      <c r="H9" s="8">
        <v>16</v>
      </c>
      <c r="I9" s="4">
        <f>SUM(F9:H9)</f>
        <v>43</v>
      </c>
      <c r="J9" s="4">
        <f>IF(E9="","",RANK(I9,I$7:I$199))</f>
        <v>24</v>
      </c>
      <c r="L9" s="34"/>
      <c r="M9" s="34"/>
      <c r="N9" s="34"/>
      <c r="O9" s="34"/>
      <c r="P9" s="34"/>
      <c r="Q9" s="34"/>
      <c r="R9" s="34"/>
      <c r="S9" s="34"/>
      <c r="T9" s="34"/>
      <c r="U9" s="36"/>
      <c r="V9" s="36"/>
      <c r="W9" s="36"/>
      <c r="X9" s="36"/>
      <c r="Y9" s="36"/>
    </row>
    <row r="10" spans="2:25" ht="15">
      <c r="B10" s="30" t="s">
        <v>16</v>
      </c>
      <c r="C10" s="32" t="s">
        <v>14</v>
      </c>
      <c r="D10" s="31">
        <v>1102590091</v>
      </c>
      <c r="E10" s="7" t="s">
        <v>235</v>
      </c>
      <c r="F10" s="8">
        <v>12</v>
      </c>
      <c r="G10" s="8">
        <v>9</v>
      </c>
      <c r="H10" s="8">
        <v>7</v>
      </c>
      <c r="I10" s="4">
        <f>SUM(F10:H10)</f>
        <v>28</v>
      </c>
      <c r="J10" s="4">
        <f>IF(E10="","",RANK(I10,I$7:I$199))</f>
        <v>179</v>
      </c>
      <c r="L10" s="34"/>
      <c r="M10" s="34"/>
      <c r="N10" s="34"/>
      <c r="O10" s="34"/>
      <c r="P10" s="34"/>
      <c r="Q10" s="34"/>
      <c r="R10" s="34"/>
      <c r="S10" s="34"/>
      <c r="T10" s="34"/>
      <c r="U10" s="36"/>
      <c r="V10" s="36"/>
      <c r="W10" s="36"/>
      <c r="X10" s="36"/>
      <c r="Y10" s="36"/>
    </row>
    <row r="11" spans="2:25" ht="15">
      <c r="B11" s="30" t="s">
        <v>17</v>
      </c>
      <c r="C11" s="20" t="s">
        <v>14</v>
      </c>
      <c r="D11" s="23">
        <v>1102590094</v>
      </c>
      <c r="E11" s="7" t="s">
        <v>236</v>
      </c>
      <c r="F11" s="18">
        <v>13</v>
      </c>
      <c r="G11" s="18">
        <v>13</v>
      </c>
      <c r="H11" s="18">
        <v>13</v>
      </c>
      <c r="I11" s="3">
        <f>SUM(F11:H11)</f>
        <v>39</v>
      </c>
      <c r="J11" s="4">
        <f>IF(E11="","",RANK(I11,I$7:I$199))</f>
        <v>69</v>
      </c>
      <c r="L11" s="34"/>
      <c r="M11" s="34"/>
      <c r="N11" s="34"/>
      <c r="O11" s="34"/>
      <c r="P11" s="34"/>
      <c r="Q11" s="34"/>
      <c r="R11" s="34"/>
      <c r="S11" s="34"/>
      <c r="T11" s="34"/>
      <c r="U11" s="36"/>
      <c r="V11" s="36"/>
      <c r="W11" s="36"/>
      <c r="X11" s="36"/>
      <c r="Y11" s="36"/>
    </row>
    <row r="12" spans="2:25" ht="15">
      <c r="B12" s="17" t="s">
        <v>611</v>
      </c>
      <c r="C12" s="20" t="s">
        <v>14</v>
      </c>
      <c r="D12" s="23" t="s">
        <v>423</v>
      </c>
      <c r="E12" s="12" t="s">
        <v>237</v>
      </c>
      <c r="F12" s="13">
        <v>14</v>
      </c>
      <c r="G12" s="13">
        <v>13</v>
      </c>
      <c r="H12" s="13">
        <v>7</v>
      </c>
      <c r="I12" s="3">
        <f>SUM(F12:H12)</f>
        <v>34</v>
      </c>
      <c r="J12" s="4">
        <f>IF(E12="","",RANK(I12,I$7:I$199))</f>
        <v>131</v>
      </c>
      <c r="L12" s="35"/>
      <c r="M12" s="34"/>
      <c r="N12" s="34"/>
      <c r="O12" s="35"/>
      <c r="P12" s="34"/>
      <c r="Q12" s="34"/>
      <c r="R12" s="34"/>
      <c r="S12" s="34"/>
      <c r="T12" s="34"/>
      <c r="U12" s="36"/>
      <c r="V12" s="36"/>
      <c r="W12" s="36"/>
      <c r="X12" s="36"/>
      <c r="Y12" s="36"/>
    </row>
    <row r="13" spans="2:25" ht="15">
      <c r="B13" s="17" t="s">
        <v>163</v>
      </c>
      <c r="C13" s="20" t="s">
        <v>18</v>
      </c>
      <c r="D13" s="23">
        <v>1104860038</v>
      </c>
      <c r="E13" s="12" t="s">
        <v>238</v>
      </c>
      <c r="F13" s="13">
        <v>16</v>
      </c>
      <c r="G13" s="13">
        <v>12</v>
      </c>
      <c r="H13" s="13">
        <v>12</v>
      </c>
      <c r="I13" s="3">
        <f>SUM(F13:H13)</f>
        <v>40</v>
      </c>
      <c r="J13" s="4">
        <f>IF(E13="","",RANK(I13,I$7:I$199))</f>
        <v>56</v>
      </c>
      <c r="L13" s="35"/>
      <c r="M13" s="34"/>
      <c r="N13" s="34"/>
      <c r="O13" s="35"/>
      <c r="P13" s="34"/>
      <c r="Q13" s="34"/>
      <c r="R13" s="34"/>
      <c r="S13" s="34"/>
      <c r="T13" s="34"/>
      <c r="U13" s="36"/>
      <c r="V13" s="36"/>
      <c r="W13" s="36"/>
      <c r="X13" s="36"/>
      <c r="Y13" s="36"/>
    </row>
    <row r="14" spans="2:25" ht="15">
      <c r="B14" s="17" t="s">
        <v>190</v>
      </c>
      <c r="C14" s="20" t="s">
        <v>18</v>
      </c>
      <c r="D14" s="23">
        <v>1104860039</v>
      </c>
      <c r="E14" s="12" t="s">
        <v>239</v>
      </c>
      <c r="F14" s="13">
        <v>14</v>
      </c>
      <c r="G14" s="13">
        <v>16</v>
      </c>
      <c r="H14" s="13">
        <v>11</v>
      </c>
      <c r="I14" s="3">
        <f>SUM(F14:H14)</f>
        <v>41</v>
      </c>
      <c r="J14" s="4">
        <f>IF(E14="","",RANK(I14,I$7:I$199))</f>
        <v>42</v>
      </c>
      <c r="L14" s="35"/>
      <c r="M14" s="34"/>
      <c r="N14" s="34"/>
      <c r="O14" s="35"/>
      <c r="P14" s="34"/>
      <c r="Q14" s="34"/>
      <c r="R14" s="34"/>
      <c r="S14" s="34"/>
      <c r="T14" s="34"/>
      <c r="U14" s="36"/>
      <c r="V14" s="36"/>
      <c r="W14" s="36"/>
      <c r="X14" s="36"/>
      <c r="Y14" s="36"/>
    </row>
    <row r="15" spans="2:25" ht="15">
      <c r="B15" s="17" t="s">
        <v>197</v>
      </c>
      <c r="C15" s="20" t="s">
        <v>18</v>
      </c>
      <c r="D15" s="23">
        <v>1104860135</v>
      </c>
      <c r="E15" s="7" t="s">
        <v>240</v>
      </c>
      <c r="F15" s="8">
        <v>14</v>
      </c>
      <c r="G15" s="8">
        <v>12</v>
      </c>
      <c r="H15" s="8">
        <v>9</v>
      </c>
      <c r="I15" s="3">
        <f>SUM(F15:H15)</f>
        <v>35</v>
      </c>
      <c r="J15" s="4">
        <f>IF(E15="","",RANK(I15,I$7:I$199))</f>
        <v>117</v>
      </c>
      <c r="L15" s="35"/>
      <c r="M15" s="34"/>
      <c r="N15" s="34"/>
      <c r="O15" s="35"/>
      <c r="P15" s="34"/>
      <c r="Q15" s="34"/>
      <c r="R15" s="34"/>
      <c r="S15" s="34"/>
      <c r="T15" s="34"/>
      <c r="U15" s="36"/>
      <c r="V15" s="36"/>
      <c r="W15" s="36"/>
      <c r="X15" s="36"/>
      <c r="Y15" s="36"/>
    </row>
    <row r="16" spans="2:25" ht="15">
      <c r="B16" s="17" t="s">
        <v>179</v>
      </c>
      <c r="C16" s="20" t="s">
        <v>180</v>
      </c>
      <c r="D16" s="23">
        <v>1105530199</v>
      </c>
      <c r="E16" s="12" t="s">
        <v>241</v>
      </c>
      <c r="F16" s="13">
        <v>14</v>
      </c>
      <c r="G16" s="13">
        <v>13</v>
      </c>
      <c r="H16" s="13">
        <v>14</v>
      </c>
      <c r="I16" s="3">
        <f>SUM(F16:H16)</f>
        <v>41</v>
      </c>
      <c r="J16" s="4">
        <f>IF(E16="","",RANK(I16,I$7:I$199))</f>
        <v>42</v>
      </c>
      <c r="L16" s="35"/>
      <c r="M16" s="34"/>
      <c r="N16" s="34"/>
      <c r="P16" s="34"/>
      <c r="Q16" s="34"/>
      <c r="R16" s="34"/>
      <c r="S16" s="34"/>
      <c r="T16" s="34"/>
      <c r="U16" s="36"/>
      <c r="V16" s="36"/>
      <c r="W16" s="36"/>
      <c r="X16" s="36"/>
      <c r="Y16" s="36"/>
    </row>
    <row r="17" spans="2:25" ht="15">
      <c r="B17" s="17" t="s">
        <v>205</v>
      </c>
      <c r="C17" s="20" t="s">
        <v>180</v>
      </c>
      <c r="D17" s="23">
        <v>1105530204</v>
      </c>
      <c r="E17" s="12" t="s">
        <v>242</v>
      </c>
      <c r="F17" s="13">
        <v>6</v>
      </c>
      <c r="G17" s="13">
        <v>8</v>
      </c>
      <c r="H17" s="13">
        <v>6</v>
      </c>
      <c r="I17" s="3">
        <f>SUM(F17:H17)</f>
        <v>20</v>
      </c>
      <c r="J17" s="4">
        <f>IF(E17="","",RANK(I17,I$7:I$199))</f>
        <v>192</v>
      </c>
      <c r="L17" s="35"/>
      <c r="M17" s="34"/>
      <c r="N17" s="34"/>
      <c r="O17" s="35"/>
      <c r="P17" s="34"/>
      <c r="Q17" s="34"/>
      <c r="R17" s="34"/>
      <c r="S17" s="34"/>
      <c r="T17" s="34"/>
      <c r="U17" s="36"/>
      <c r="V17" s="36"/>
      <c r="W17" s="36"/>
      <c r="X17" s="36"/>
      <c r="Y17" s="36"/>
    </row>
    <row r="18" spans="2:25" ht="15">
      <c r="B18" s="17" t="s">
        <v>219</v>
      </c>
      <c r="C18" s="20" t="s">
        <v>180</v>
      </c>
      <c r="D18" s="23">
        <v>1105530220</v>
      </c>
      <c r="E18" s="12" t="s">
        <v>243</v>
      </c>
      <c r="F18" s="13">
        <v>15</v>
      </c>
      <c r="G18" s="13">
        <v>13</v>
      </c>
      <c r="H18" s="13">
        <v>12</v>
      </c>
      <c r="I18" s="3">
        <f>SUM(F18:H18)</f>
        <v>40</v>
      </c>
      <c r="J18" s="4">
        <f>IF(E18="","",RANK(I18,I$7:I$199))</f>
        <v>56</v>
      </c>
      <c r="L18" s="35"/>
      <c r="M18" s="34"/>
      <c r="N18" s="34"/>
      <c r="O18" s="35"/>
      <c r="P18" s="34"/>
      <c r="Q18" s="34"/>
      <c r="R18" s="34"/>
      <c r="S18" s="34"/>
      <c r="T18" s="34"/>
      <c r="U18" s="36"/>
      <c r="V18" s="36"/>
      <c r="W18" s="36"/>
      <c r="X18" s="36"/>
      <c r="Y18" s="36"/>
    </row>
    <row r="19" spans="2:25" ht="15">
      <c r="B19" s="17" t="s">
        <v>19</v>
      </c>
      <c r="C19" s="20" t="s">
        <v>146</v>
      </c>
      <c r="D19" s="23">
        <v>1106200008</v>
      </c>
      <c r="E19" s="7" t="s">
        <v>244</v>
      </c>
      <c r="F19" s="8">
        <v>10</v>
      </c>
      <c r="G19" s="8">
        <v>14</v>
      </c>
      <c r="H19" s="8">
        <v>11</v>
      </c>
      <c r="I19" s="3">
        <f>SUM(F19:H19)</f>
        <v>35</v>
      </c>
      <c r="J19" s="4">
        <f>IF(E19="","",RANK(I19,I$7:I$199))</f>
        <v>117</v>
      </c>
      <c r="L19" s="35"/>
      <c r="M19" s="34"/>
      <c r="N19" s="34"/>
      <c r="O19" s="35"/>
      <c r="P19" s="34"/>
      <c r="Q19" s="34"/>
      <c r="R19" s="34"/>
      <c r="S19" s="34"/>
      <c r="T19" s="34"/>
      <c r="U19" s="36"/>
      <c r="V19" s="36"/>
      <c r="W19" s="36"/>
      <c r="X19" s="36"/>
      <c r="Y19" s="36"/>
    </row>
    <row r="20" spans="2:25" ht="15">
      <c r="B20" s="17" t="s">
        <v>20</v>
      </c>
      <c r="C20" s="20" t="s">
        <v>146</v>
      </c>
      <c r="D20" s="23">
        <v>1106200023</v>
      </c>
      <c r="E20" s="7" t="s">
        <v>245</v>
      </c>
      <c r="F20" s="8">
        <v>19</v>
      </c>
      <c r="G20" s="8">
        <v>15</v>
      </c>
      <c r="H20" s="8">
        <v>20</v>
      </c>
      <c r="I20" s="3">
        <f>SUM(F20:H20)</f>
        <v>54</v>
      </c>
      <c r="J20" s="4">
        <f>IF(E20="","",RANK(I20,I$7:I$199))</f>
        <v>1</v>
      </c>
      <c r="L20" s="35"/>
      <c r="M20" s="34"/>
      <c r="N20" s="34"/>
      <c r="O20" s="35"/>
      <c r="P20" s="34"/>
      <c r="Q20" s="34"/>
      <c r="R20" s="34"/>
      <c r="S20" s="34"/>
      <c r="T20" s="34"/>
      <c r="U20" s="36"/>
      <c r="V20" s="36"/>
      <c r="W20" s="36"/>
      <c r="X20" s="36"/>
      <c r="Y20" s="36"/>
    </row>
    <row r="21" spans="2:25" ht="15">
      <c r="B21" s="17" t="s">
        <v>21</v>
      </c>
      <c r="C21" s="20" t="s">
        <v>146</v>
      </c>
      <c r="D21" s="23">
        <v>1106200026</v>
      </c>
      <c r="E21" s="7" t="s">
        <v>246</v>
      </c>
      <c r="F21" s="8">
        <v>13</v>
      </c>
      <c r="G21" s="8">
        <v>13</v>
      </c>
      <c r="H21" s="8">
        <v>14</v>
      </c>
      <c r="I21" s="3">
        <f>SUM(F21:H21)</f>
        <v>40</v>
      </c>
      <c r="J21" s="4">
        <f>IF(E21="","",RANK(I21,I$7:I$199))</f>
        <v>56</v>
      </c>
      <c r="L21" s="35"/>
      <c r="M21" s="34"/>
      <c r="N21" s="34"/>
      <c r="O21" s="35"/>
      <c r="P21" s="34"/>
      <c r="Q21" s="34"/>
      <c r="R21" s="34"/>
      <c r="S21" s="34"/>
      <c r="T21" s="34"/>
      <c r="U21" s="36"/>
      <c r="V21" s="36"/>
      <c r="W21" s="36"/>
      <c r="X21" s="36"/>
      <c r="Y21" s="36"/>
    </row>
    <row r="22" spans="2:25" ht="15">
      <c r="B22" s="17" t="s">
        <v>148</v>
      </c>
      <c r="C22" s="20" t="s">
        <v>146</v>
      </c>
      <c r="D22" s="23">
        <v>1106200027</v>
      </c>
      <c r="E22" s="7" t="s">
        <v>247</v>
      </c>
      <c r="F22" s="8">
        <v>8</v>
      </c>
      <c r="G22" s="8">
        <v>10</v>
      </c>
      <c r="H22" s="8">
        <v>7</v>
      </c>
      <c r="I22" s="3">
        <f>SUM(F22:H22)</f>
        <v>25</v>
      </c>
      <c r="J22" s="4">
        <f>IF(E22="","",RANK(I22,I$7:I$199))</f>
        <v>188</v>
      </c>
      <c r="L22" s="35"/>
      <c r="M22" s="34"/>
      <c r="N22" s="34"/>
      <c r="O22" s="35"/>
      <c r="P22" s="34"/>
      <c r="Q22" s="34"/>
      <c r="R22" s="34"/>
      <c r="S22" s="34"/>
      <c r="T22" s="34"/>
      <c r="U22" s="36"/>
      <c r="V22" s="36"/>
      <c r="W22" s="36"/>
      <c r="X22" s="36"/>
      <c r="Y22" s="36"/>
    </row>
    <row r="23" spans="2:25" ht="15">
      <c r="B23" s="27" t="s">
        <v>22</v>
      </c>
      <c r="C23" s="20" t="s">
        <v>146</v>
      </c>
      <c r="D23" s="23">
        <v>1106200031</v>
      </c>
      <c r="E23" s="7" t="s">
        <v>248</v>
      </c>
      <c r="F23" s="8">
        <v>15</v>
      </c>
      <c r="G23" s="8">
        <v>15</v>
      </c>
      <c r="H23" s="8">
        <v>10</v>
      </c>
      <c r="I23" s="3">
        <f>SUM(F23:H23)</f>
        <v>40</v>
      </c>
      <c r="J23" s="4">
        <f>IF(E23="","",RANK(I23,I$7:I$199))</f>
        <v>56</v>
      </c>
      <c r="L23" s="35"/>
      <c r="M23" s="34"/>
      <c r="N23" s="34"/>
      <c r="O23" s="35"/>
      <c r="P23" s="34"/>
      <c r="Q23" s="34"/>
      <c r="R23" s="34"/>
      <c r="S23" s="34"/>
      <c r="T23" s="34"/>
      <c r="U23" s="36"/>
      <c r="V23" s="36"/>
      <c r="W23" s="36"/>
      <c r="X23" s="36"/>
      <c r="Y23" s="36"/>
    </row>
    <row r="24" spans="2:25" ht="15">
      <c r="B24" s="17" t="s">
        <v>23</v>
      </c>
      <c r="C24" s="20" t="s">
        <v>146</v>
      </c>
      <c r="D24" s="23">
        <v>1106200038</v>
      </c>
      <c r="E24" s="7" t="s">
        <v>249</v>
      </c>
      <c r="F24" s="8">
        <v>12</v>
      </c>
      <c r="G24" s="8">
        <v>11</v>
      </c>
      <c r="H24" s="8">
        <v>6</v>
      </c>
      <c r="I24" s="3">
        <f>SUM(F24:H24)</f>
        <v>29</v>
      </c>
      <c r="J24" s="4">
        <f>IF(E24="","",RANK(I24,I$7:I$199))</f>
        <v>174</v>
      </c>
      <c r="L24" s="35"/>
      <c r="M24" s="34"/>
      <c r="N24" s="34"/>
      <c r="O24" s="35"/>
      <c r="P24" s="34"/>
      <c r="Q24" s="34"/>
      <c r="R24" s="34"/>
      <c r="S24" s="34"/>
      <c r="T24" s="34"/>
      <c r="U24" s="36"/>
      <c r="V24" s="36"/>
      <c r="W24" s="36"/>
      <c r="X24" s="36"/>
      <c r="Y24" s="36"/>
    </row>
    <row r="25" spans="2:25" ht="15">
      <c r="B25" s="17" t="s">
        <v>24</v>
      </c>
      <c r="C25" s="20" t="s">
        <v>146</v>
      </c>
      <c r="D25" s="23">
        <v>1106200042</v>
      </c>
      <c r="E25" s="7" t="s">
        <v>250</v>
      </c>
      <c r="F25" s="8">
        <v>13</v>
      </c>
      <c r="G25" s="8">
        <v>10</v>
      </c>
      <c r="H25" s="8">
        <v>9</v>
      </c>
      <c r="I25" s="3">
        <f>SUM(F25:H25)</f>
        <v>32</v>
      </c>
      <c r="J25" s="4">
        <f>IF(E25="","",RANK(I25,I$7:I$199))</f>
        <v>151</v>
      </c>
      <c r="L25" s="35"/>
      <c r="M25" s="34"/>
      <c r="N25" s="34"/>
      <c r="O25" s="35"/>
      <c r="P25" s="34"/>
      <c r="Q25" s="34"/>
      <c r="R25" s="34"/>
      <c r="S25" s="34"/>
      <c r="T25" s="34"/>
      <c r="U25" s="36"/>
      <c r="V25" s="36"/>
      <c r="W25" s="36"/>
      <c r="X25" s="36"/>
      <c r="Y25" s="36"/>
    </row>
    <row r="26" spans="2:25" ht="15">
      <c r="B26" s="17" t="s">
        <v>25</v>
      </c>
      <c r="C26" s="20" t="s">
        <v>146</v>
      </c>
      <c r="D26" s="23">
        <v>1106200043</v>
      </c>
      <c r="E26" s="7" t="s">
        <v>251</v>
      </c>
      <c r="F26" s="8">
        <v>10</v>
      </c>
      <c r="G26" s="8">
        <v>7</v>
      </c>
      <c r="H26" s="8">
        <v>7</v>
      </c>
      <c r="I26" s="3">
        <f>SUM(F26:H26)</f>
        <v>24</v>
      </c>
      <c r="J26" s="4">
        <f>IF(E26="","",RANK(I26,I$7:I$199))</f>
        <v>190</v>
      </c>
      <c r="L26" s="35"/>
      <c r="M26" s="34"/>
      <c r="N26" s="34"/>
      <c r="O26" s="35"/>
      <c r="P26" s="34"/>
      <c r="Q26" s="34"/>
      <c r="R26" s="34"/>
      <c r="S26" s="34"/>
      <c r="T26" s="34"/>
      <c r="U26" s="36"/>
      <c r="V26" s="36"/>
      <c r="W26" s="36"/>
      <c r="X26" s="36"/>
      <c r="Y26" s="36"/>
    </row>
    <row r="27" spans="2:25" ht="15">
      <c r="B27" s="17" t="s">
        <v>26</v>
      </c>
      <c r="C27" s="20" t="s">
        <v>146</v>
      </c>
      <c r="D27" s="23">
        <v>1106200047</v>
      </c>
      <c r="E27" s="7" t="s">
        <v>252</v>
      </c>
      <c r="F27" s="8">
        <v>15</v>
      </c>
      <c r="G27" s="8">
        <v>14</v>
      </c>
      <c r="H27" s="8">
        <v>10</v>
      </c>
      <c r="I27" s="3">
        <f>SUM(F27:H27)</f>
        <v>39</v>
      </c>
      <c r="J27" s="4">
        <f>IF(E27="","",RANK(I27,I$7:I$199))</f>
        <v>69</v>
      </c>
      <c r="L27" s="35"/>
      <c r="M27" s="34"/>
      <c r="N27" s="34"/>
      <c r="O27" s="35"/>
      <c r="P27" s="34"/>
      <c r="Q27" s="34"/>
      <c r="R27" s="34"/>
      <c r="S27" s="34"/>
      <c r="T27" s="34"/>
      <c r="U27" s="36"/>
      <c r="V27" s="36"/>
      <c r="W27" s="36"/>
      <c r="X27" s="36"/>
      <c r="Y27" s="36"/>
    </row>
    <row r="28" spans="2:25" ht="15">
      <c r="B28" s="17" t="s">
        <v>27</v>
      </c>
      <c r="C28" s="20" t="s">
        <v>146</v>
      </c>
      <c r="D28" s="23">
        <v>1106200048</v>
      </c>
      <c r="E28" s="7" t="s">
        <v>253</v>
      </c>
      <c r="F28" s="8">
        <v>14</v>
      </c>
      <c r="G28" s="8">
        <v>8</v>
      </c>
      <c r="H28" s="8">
        <v>10</v>
      </c>
      <c r="I28" s="3">
        <f>SUM(F28:H28)</f>
        <v>32</v>
      </c>
      <c r="J28" s="4">
        <f>IF(E28="","",RANK(I28,I$7:I$199))</f>
        <v>151</v>
      </c>
      <c r="L28" s="35"/>
      <c r="M28" s="34"/>
      <c r="N28" s="34"/>
      <c r="O28" s="35"/>
      <c r="P28" s="34"/>
      <c r="Q28" s="34"/>
      <c r="R28" s="34"/>
      <c r="S28" s="34"/>
      <c r="T28" s="34"/>
      <c r="U28" s="36"/>
      <c r="V28" s="36"/>
      <c r="W28" s="36"/>
      <c r="X28" s="36"/>
      <c r="Y28" s="36"/>
    </row>
    <row r="29" spans="2:25" ht="15">
      <c r="B29" s="17" t="s">
        <v>28</v>
      </c>
      <c r="C29" s="20" t="s">
        <v>146</v>
      </c>
      <c r="D29" s="23">
        <v>1106200049</v>
      </c>
      <c r="E29" s="7" t="s">
        <v>254</v>
      </c>
      <c r="F29" s="8">
        <v>14</v>
      </c>
      <c r="G29" s="8">
        <v>14</v>
      </c>
      <c r="H29" s="8">
        <v>16</v>
      </c>
      <c r="I29" s="3">
        <f>SUM(F29:H29)</f>
        <v>44</v>
      </c>
      <c r="J29" s="4">
        <f>IF(E29="","",RANK(I29,I$7:I$199))</f>
        <v>17</v>
      </c>
      <c r="L29" s="35"/>
      <c r="M29" s="34"/>
      <c r="N29" s="34"/>
      <c r="O29" s="35"/>
      <c r="P29" s="34"/>
      <c r="Q29" s="34"/>
      <c r="R29" s="34"/>
      <c r="S29" s="34"/>
      <c r="T29" s="34"/>
      <c r="U29" s="36"/>
      <c r="V29" s="36"/>
      <c r="W29" s="36"/>
      <c r="X29" s="36"/>
      <c r="Y29" s="36"/>
    </row>
    <row r="30" spans="2:25" ht="15">
      <c r="B30" s="17" t="s">
        <v>29</v>
      </c>
      <c r="C30" s="20" t="s">
        <v>146</v>
      </c>
      <c r="D30" s="23">
        <v>1106200050</v>
      </c>
      <c r="E30" s="7" t="s">
        <v>255</v>
      </c>
      <c r="F30" s="8">
        <v>13</v>
      </c>
      <c r="G30" s="8">
        <v>14</v>
      </c>
      <c r="H30" s="8">
        <v>8</v>
      </c>
      <c r="I30" s="4">
        <f>SUM(F30:H30)</f>
        <v>35</v>
      </c>
      <c r="J30" s="4">
        <f>IF(E30="","",RANK(I30,I$7:I$199))</f>
        <v>117</v>
      </c>
      <c r="L30" s="35"/>
      <c r="M30" s="34"/>
      <c r="N30" s="34"/>
      <c r="O30" s="35"/>
      <c r="P30" s="34"/>
      <c r="Q30" s="34"/>
      <c r="R30" s="34"/>
      <c r="S30" s="34"/>
      <c r="T30" s="34"/>
      <c r="U30" s="36"/>
      <c r="V30" s="36"/>
      <c r="W30" s="36"/>
      <c r="X30" s="36"/>
      <c r="Y30" s="36"/>
    </row>
    <row r="31" spans="2:25" ht="15">
      <c r="B31" s="17" t="s">
        <v>188</v>
      </c>
      <c r="C31" s="20" t="s">
        <v>146</v>
      </c>
      <c r="D31" s="23">
        <v>1106200054</v>
      </c>
      <c r="E31" s="7" t="s">
        <v>256</v>
      </c>
      <c r="F31" s="8">
        <v>16</v>
      </c>
      <c r="G31" s="8">
        <v>16</v>
      </c>
      <c r="H31" s="8">
        <v>10</v>
      </c>
      <c r="I31" s="4">
        <f>SUM(F31:H31)</f>
        <v>42</v>
      </c>
      <c r="J31" s="4">
        <f>IF(E31="","",RANK(I31,I$7:I$199))</f>
        <v>31</v>
      </c>
      <c r="L31" s="35"/>
      <c r="M31" s="34"/>
      <c r="N31" s="34"/>
      <c r="O31" s="35"/>
      <c r="P31" s="34"/>
      <c r="Q31" s="34"/>
      <c r="R31" s="34"/>
      <c r="S31" s="34"/>
      <c r="T31" s="34"/>
      <c r="U31" s="36"/>
      <c r="V31" s="36"/>
      <c r="W31" s="36"/>
      <c r="X31" s="36"/>
      <c r="Y31" s="36"/>
    </row>
    <row r="32" spans="2:25" ht="15">
      <c r="B32" s="17" t="s">
        <v>230</v>
      </c>
      <c r="C32" s="20" t="s">
        <v>30</v>
      </c>
      <c r="D32" s="23">
        <v>1108830113</v>
      </c>
      <c r="E32" s="12" t="s">
        <v>257</v>
      </c>
      <c r="F32" s="13">
        <v>10</v>
      </c>
      <c r="G32" s="13">
        <v>15</v>
      </c>
      <c r="H32" s="13">
        <v>15</v>
      </c>
      <c r="I32" s="3">
        <f>SUM(F32:H32)</f>
        <v>40</v>
      </c>
      <c r="J32" s="4">
        <f>IF(E32="","",RANK(I32,I$7:I$199))</f>
        <v>56</v>
      </c>
      <c r="L32" s="35"/>
      <c r="M32" s="34"/>
      <c r="N32" s="34"/>
      <c r="O32" s="35"/>
      <c r="P32" s="34"/>
      <c r="Q32" s="34"/>
      <c r="R32" s="34"/>
      <c r="S32" s="34"/>
      <c r="T32" s="34"/>
      <c r="U32" s="36"/>
      <c r="V32" s="36"/>
      <c r="W32" s="36"/>
      <c r="X32" s="36"/>
      <c r="Y32" s="36"/>
    </row>
    <row r="33" spans="2:25" ht="15">
      <c r="B33" s="17" t="s">
        <v>612</v>
      </c>
      <c r="C33" s="20" t="s">
        <v>30</v>
      </c>
      <c r="D33" s="23" t="s">
        <v>444</v>
      </c>
      <c r="E33" s="7" t="s">
        <v>258</v>
      </c>
      <c r="F33" s="8">
        <v>10</v>
      </c>
      <c r="G33" s="8">
        <v>9</v>
      </c>
      <c r="H33" s="8">
        <v>7</v>
      </c>
      <c r="I33" s="3">
        <f>SUM(F33:H33)</f>
        <v>26</v>
      </c>
      <c r="J33" s="4">
        <f>IF(E33="","",RANK(I33,I$7:I$199))</f>
        <v>184</v>
      </c>
      <c r="L33" s="35"/>
      <c r="M33" s="34"/>
      <c r="N33" s="34"/>
      <c r="O33" s="35"/>
      <c r="P33" s="34"/>
      <c r="Q33" s="34"/>
      <c r="R33" s="34"/>
      <c r="S33" s="34"/>
      <c r="T33" s="34"/>
      <c r="U33" s="36"/>
      <c r="V33" s="36"/>
      <c r="W33" s="36"/>
      <c r="X33" s="36"/>
      <c r="Y33" s="36"/>
    </row>
    <row r="34" spans="2:25" ht="15">
      <c r="B34" s="17" t="s">
        <v>31</v>
      </c>
      <c r="C34" s="20" t="s">
        <v>30</v>
      </c>
      <c r="D34" s="23">
        <v>1108830126</v>
      </c>
      <c r="E34" s="7" t="s">
        <v>259</v>
      </c>
      <c r="F34" s="8">
        <v>14</v>
      </c>
      <c r="G34" s="8">
        <v>15</v>
      </c>
      <c r="H34" s="8">
        <v>15</v>
      </c>
      <c r="I34" s="3">
        <f>SUM(F34:H34)</f>
        <v>44</v>
      </c>
      <c r="J34" s="4">
        <f>IF(E34="","",RANK(I34,I$7:I$199))</f>
        <v>17</v>
      </c>
      <c r="L34" s="35"/>
      <c r="M34" s="34"/>
      <c r="N34" s="34"/>
      <c r="O34" s="35"/>
      <c r="P34" s="34"/>
      <c r="Q34" s="34"/>
      <c r="R34" s="34"/>
      <c r="S34" s="34"/>
      <c r="T34" s="34"/>
      <c r="U34" s="36"/>
      <c r="V34" s="36"/>
      <c r="W34" s="36"/>
      <c r="X34" s="36"/>
      <c r="Y34" s="36"/>
    </row>
    <row r="35" spans="2:25" ht="15">
      <c r="B35" s="17" t="s">
        <v>32</v>
      </c>
      <c r="C35" s="20" t="s">
        <v>30</v>
      </c>
      <c r="D35" s="23">
        <v>1108830131</v>
      </c>
      <c r="E35" s="7" t="s">
        <v>260</v>
      </c>
      <c r="F35" s="8">
        <v>13</v>
      </c>
      <c r="G35" s="8">
        <v>18</v>
      </c>
      <c r="H35" s="8">
        <v>14</v>
      </c>
      <c r="I35" s="4">
        <f>SUM(F35:H35)</f>
        <v>45</v>
      </c>
      <c r="J35" s="4">
        <f>IF(E35="","",RANK(I35,I$7:I$199))</f>
        <v>14</v>
      </c>
      <c r="L35" s="35"/>
      <c r="M35" s="34"/>
      <c r="N35" s="34"/>
      <c r="O35" s="35"/>
      <c r="P35" s="34"/>
      <c r="Q35" s="34"/>
      <c r="R35" s="34"/>
      <c r="S35" s="34"/>
      <c r="T35" s="34"/>
      <c r="U35" s="36"/>
      <c r="V35" s="36"/>
      <c r="W35" s="36"/>
      <c r="X35" s="36"/>
      <c r="Y35" s="36"/>
    </row>
    <row r="36" spans="2:25" ht="15">
      <c r="B36" s="17" t="s">
        <v>222</v>
      </c>
      <c r="C36" s="20" t="s">
        <v>30</v>
      </c>
      <c r="D36" s="23">
        <v>1108830138</v>
      </c>
      <c r="E36" s="7" t="s">
        <v>261</v>
      </c>
      <c r="F36" s="8">
        <v>20</v>
      </c>
      <c r="G36" s="8">
        <v>15</v>
      </c>
      <c r="H36" s="8">
        <v>15</v>
      </c>
      <c r="I36" s="3">
        <f>SUM(F36:H36)</f>
        <v>50</v>
      </c>
      <c r="J36" s="4">
        <f>IF(E36="","",RANK(I36,I$7:I$199))</f>
        <v>2</v>
      </c>
      <c r="L36" s="35"/>
      <c r="M36" s="34"/>
      <c r="N36" s="34"/>
      <c r="O36" s="35"/>
      <c r="P36" s="34"/>
      <c r="Q36" s="34"/>
      <c r="R36" s="34"/>
      <c r="S36" s="34"/>
      <c r="T36" s="34"/>
      <c r="U36" s="36"/>
      <c r="V36" s="36"/>
      <c r="W36" s="36"/>
      <c r="X36" s="36"/>
      <c r="Y36" s="36"/>
    </row>
    <row r="37" spans="2:25" ht="15">
      <c r="B37" s="17" t="s">
        <v>33</v>
      </c>
      <c r="C37" s="20" t="s">
        <v>30</v>
      </c>
      <c r="D37" s="23">
        <v>1108830144</v>
      </c>
      <c r="E37" s="7" t="s">
        <v>262</v>
      </c>
      <c r="F37" s="8">
        <v>14</v>
      </c>
      <c r="G37" s="8">
        <v>14</v>
      </c>
      <c r="H37" s="8">
        <v>15</v>
      </c>
      <c r="I37" s="3">
        <f>SUM(F37:H37)</f>
        <v>43</v>
      </c>
      <c r="J37" s="4">
        <f>IF(E37="","",RANK(I37,I$7:I$199))</f>
        <v>24</v>
      </c>
      <c r="L37" s="35"/>
      <c r="M37" s="34"/>
      <c r="N37" s="34"/>
      <c r="O37" s="35"/>
      <c r="P37" s="34"/>
      <c r="Q37" s="34"/>
      <c r="R37" s="34"/>
      <c r="S37" s="34"/>
      <c r="T37" s="34"/>
      <c r="U37" s="36"/>
      <c r="V37" s="36"/>
      <c r="W37" s="36"/>
      <c r="X37" s="36"/>
      <c r="Y37" s="36"/>
    </row>
    <row r="38" spans="2:25" ht="15">
      <c r="B38" s="17" t="s">
        <v>34</v>
      </c>
      <c r="C38" s="20" t="s">
        <v>30</v>
      </c>
      <c r="D38" s="23">
        <v>1108830157</v>
      </c>
      <c r="E38" s="7" t="s">
        <v>263</v>
      </c>
      <c r="F38" s="8">
        <v>12</v>
      </c>
      <c r="G38" s="8">
        <v>11</v>
      </c>
      <c r="H38" s="8">
        <v>8</v>
      </c>
      <c r="I38" s="3">
        <f>SUM(F38:H38)</f>
        <v>31</v>
      </c>
      <c r="J38" s="4">
        <f>IF(E38="","",RANK(I38,I$7:I$199))</f>
        <v>160</v>
      </c>
      <c r="L38" s="35"/>
      <c r="M38" s="34"/>
      <c r="N38" s="34"/>
      <c r="O38" s="35"/>
      <c r="P38" s="34"/>
      <c r="Q38" s="34"/>
      <c r="R38" s="34"/>
      <c r="S38" s="34"/>
      <c r="T38" s="34"/>
      <c r="U38" s="36"/>
      <c r="V38" s="36"/>
      <c r="W38" s="36"/>
      <c r="X38" s="36"/>
      <c r="Y38" s="36"/>
    </row>
    <row r="39" spans="2:25" ht="15">
      <c r="B39" s="17" t="s">
        <v>613</v>
      </c>
      <c r="C39" s="20" t="s">
        <v>30</v>
      </c>
      <c r="D39" s="23" t="s">
        <v>450</v>
      </c>
      <c r="E39" s="7" t="s">
        <v>264</v>
      </c>
      <c r="F39" s="8">
        <v>12</v>
      </c>
      <c r="G39" s="8">
        <v>15</v>
      </c>
      <c r="H39" s="8">
        <v>10</v>
      </c>
      <c r="I39" s="3">
        <f>SUM(F39:H39)</f>
        <v>37</v>
      </c>
      <c r="J39" s="4">
        <f>IF(E39="","",RANK(I39,I$7:I$199))</f>
        <v>93</v>
      </c>
      <c r="L39" s="35"/>
      <c r="M39" s="34"/>
      <c r="N39" s="34"/>
      <c r="O39" s="35"/>
      <c r="P39" s="34"/>
      <c r="Q39" s="34"/>
      <c r="R39" s="34"/>
      <c r="S39" s="34"/>
      <c r="T39" s="34"/>
      <c r="U39" s="36"/>
      <c r="V39" s="36"/>
      <c r="W39" s="36"/>
      <c r="X39" s="36"/>
      <c r="Y39" s="36"/>
    </row>
    <row r="40" spans="2:25" ht="15">
      <c r="B40" s="17" t="s">
        <v>151</v>
      </c>
      <c r="C40" s="20" t="s">
        <v>30</v>
      </c>
      <c r="D40" s="23">
        <v>1108830168</v>
      </c>
      <c r="E40" s="7" t="s">
        <v>265</v>
      </c>
      <c r="F40" s="8">
        <v>14</v>
      </c>
      <c r="G40" s="8">
        <v>15</v>
      </c>
      <c r="H40" s="8">
        <v>11</v>
      </c>
      <c r="I40" s="3">
        <f>SUM(F40:H40)</f>
        <v>40</v>
      </c>
      <c r="J40" s="4">
        <f>IF(E40="","",RANK(I40,I$7:I$199))</f>
        <v>56</v>
      </c>
      <c r="L40" s="35"/>
      <c r="M40" s="34"/>
      <c r="N40" s="34"/>
      <c r="O40" s="35"/>
      <c r="P40" s="34"/>
      <c r="Q40" s="34"/>
      <c r="R40" s="34"/>
      <c r="S40" s="34"/>
      <c r="T40" s="34"/>
      <c r="U40" s="36"/>
      <c r="V40" s="36"/>
      <c r="W40" s="36"/>
      <c r="X40" s="36"/>
      <c r="Y40" s="36"/>
    </row>
    <row r="41" spans="2:25" ht="15">
      <c r="B41" s="29" t="s">
        <v>141</v>
      </c>
      <c r="C41" s="33" t="s">
        <v>30</v>
      </c>
      <c r="D41" s="23">
        <v>1108830169</v>
      </c>
      <c r="E41" s="12" t="s">
        <v>266</v>
      </c>
      <c r="F41" s="13">
        <v>15</v>
      </c>
      <c r="G41" s="13">
        <v>13</v>
      </c>
      <c r="H41" s="13">
        <v>14</v>
      </c>
      <c r="I41" s="3">
        <f>SUM(F41:H41)</f>
        <v>42</v>
      </c>
      <c r="J41" s="4">
        <f>IF(E41="","",RANK(I41,I$7:I$199))</f>
        <v>31</v>
      </c>
      <c r="L41" s="35"/>
      <c r="M41" s="34"/>
      <c r="N41" s="34"/>
      <c r="O41" s="35"/>
      <c r="P41" s="34"/>
      <c r="Q41" s="34"/>
      <c r="R41" s="34"/>
      <c r="S41" s="34"/>
      <c r="T41" s="34"/>
      <c r="U41" s="36"/>
      <c r="V41" s="36"/>
      <c r="W41" s="36"/>
      <c r="X41" s="36"/>
      <c r="Y41" s="36"/>
    </row>
    <row r="42" spans="2:25" ht="15">
      <c r="B42" s="17" t="s">
        <v>36</v>
      </c>
      <c r="C42" s="20" t="s">
        <v>35</v>
      </c>
      <c r="D42" s="23">
        <v>1109760003</v>
      </c>
      <c r="E42" s="7" t="s">
        <v>267</v>
      </c>
      <c r="F42" s="8">
        <v>14</v>
      </c>
      <c r="G42" s="8">
        <v>10</v>
      </c>
      <c r="H42" s="8">
        <v>14</v>
      </c>
      <c r="I42" s="4">
        <f>SUM(F42:H42)</f>
        <v>38</v>
      </c>
      <c r="J42" s="4">
        <f>IF(E42="","",RANK(I42,I$7:I$199))</f>
        <v>78</v>
      </c>
      <c r="L42" s="35"/>
      <c r="M42" s="34"/>
      <c r="N42" s="34"/>
      <c r="O42" s="35"/>
      <c r="P42" s="34"/>
      <c r="Q42" s="34"/>
      <c r="R42" s="34"/>
      <c r="S42" s="34"/>
      <c r="T42" s="34"/>
      <c r="U42" s="36"/>
      <c r="V42" s="36"/>
      <c r="W42" s="36"/>
      <c r="X42" s="36"/>
      <c r="Y42" s="36"/>
    </row>
    <row r="43" spans="2:25" ht="15">
      <c r="B43" s="17" t="s">
        <v>37</v>
      </c>
      <c r="C43" s="20" t="s">
        <v>35</v>
      </c>
      <c r="D43" s="23">
        <v>1109760006</v>
      </c>
      <c r="E43" s="7" t="s">
        <v>268</v>
      </c>
      <c r="F43" s="8">
        <v>16</v>
      </c>
      <c r="G43" s="8">
        <v>11</v>
      </c>
      <c r="H43" s="8">
        <v>7</v>
      </c>
      <c r="I43" s="4">
        <f>SUM(F43:H43)</f>
        <v>34</v>
      </c>
      <c r="J43" s="4">
        <f>IF(E43="","",RANK(I43,I$7:I$199))</f>
        <v>131</v>
      </c>
      <c r="L43" s="35"/>
      <c r="M43" s="34"/>
      <c r="N43" s="34"/>
      <c r="O43" s="35"/>
      <c r="P43" s="34"/>
      <c r="Q43" s="34"/>
      <c r="R43" s="34"/>
      <c r="S43" s="34"/>
      <c r="T43" s="34"/>
      <c r="U43" s="36"/>
      <c r="V43" s="36"/>
      <c r="W43" s="36"/>
      <c r="X43" s="36"/>
      <c r="Y43" s="36"/>
    </row>
    <row r="44" spans="2:25" ht="15">
      <c r="B44" s="17" t="s">
        <v>38</v>
      </c>
      <c r="C44" s="20" t="s">
        <v>35</v>
      </c>
      <c r="D44" s="23">
        <v>1109760013</v>
      </c>
      <c r="E44" s="7" t="s">
        <v>269</v>
      </c>
      <c r="F44" s="8">
        <v>16</v>
      </c>
      <c r="G44" s="8">
        <v>14</v>
      </c>
      <c r="H44" s="8">
        <v>12</v>
      </c>
      <c r="I44" s="4">
        <f>SUM(F44:H44)</f>
        <v>42</v>
      </c>
      <c r="J44" s="4">
        <f>IF(E44="","",RANK(I44,I$7:I$199))</f>
        <v>31</v>
      </c>
      <c r="L44" s="35"/>
      <c r="M44" s="34"/>
      <c r="N44" s="34"/>
      <c r="O44" s="35"/>
      <c r="P44" s="34"/>
      <c r="Q44" s="34"/>
      <c r="R44" s="34"/>
      <c r="S44" s="34"/>
      <c r="T44" s="34"/>
      <c r="U44" s="36"/>
      <c r="V44" s="36"/>
      <c r="W44" s="36"/>
      <c r="X44" s="36"/>
      <c r="Y44" s="36"/>
    </row>
    <row r="45" spans="2:25" ht="15">
      <c r="B45" s="17" t="s">
        <v>39</v>
      </c>
      <c r="C45" s="20" t="s">
        <v>35</v>
      </c>
      <c r="D45" s="23">
        <v>1109760015</v>
      </c>
      <c r="E45" s="12" t="s">
        <v>270</v>
      </c>
      <c r="F45" s="13">
        <v>14</v>
      </c>
      <c r="G45" s="13">
        <v>15</v>
      </c>
      <c r="H45" s="13">
        <v>8</v>
      </c>
      <c r="I45" s="4">
        <f>SUM(F45:H45)</f>
        <v>37</v>
      </c>
      <c r="J45" s="4">
        <f>IF(E45="","",RANK(I45,I$7:I$199))</f>
        <v>93</v>
      </c>
      <c r="L45" s="35"/>
      <c r="M45" s="34"/>
      <c r="N45" s="34"/>
      <c r="O45" s="35"/>
      <c r="P45" s="34"/>
      <c r="Q45" s="34"/>
      <c r="R45" s="34"/>
      <c r="S45" s="34"/>
      <c r="T45" s="34"/>
      <c r="U45" s="36"/>
      <c r="V45" s="36"/>
      <c r="W45" s="36"/>
      <c r="X45" s="36"/>
      <c r="Y45" s="36"/>
    </row>
    <row r="46" spans="2:25" ht="15">
      <c r="B46" s="17" t="s">
        <v>40</v>
      </c>
      <c r="C46" s="20" t="s">
        <v>41</v>
      </c>
      <c r="D46" s="23">
        <v>1110550016</v>
      </c>
      <c r="E46" s="12" t="s">
        <v>271</v>
      </c>
      <c r="F46" s="13">
        <v>14</v>
      </c>
      <c r="G46" s="13">
        <v>13</v>
      </c>
      <c r="H46" s="13">
        <v>7</v>
      </c>
      <c r="I46" s="4">
        <f>SUM(F46:H46)</f>
        <v>34</v>
      </c>
      <c r="J46" s="4">
        <f>IF(E46="","",RANK(I46,I$7:I$199))</f>
        <v>131</v>
      </c>
      <c r="L46" s="35"/>
      <c r="M46" s="34"/>
      <c r="N46" s="34"/>
      <c r="O46" s="35"/>
      <c r="P46" s="34"/>
      <c r="Q46" s="34"/>
      <c r="R46" s="34"/>
      <c r="S46" s="34"/>
      <c r="T46" s="34"/>
      <c r="U46" s="36"/>
      <c r="V46" s="36"/>
      <c r="W46" s="36"/>
      <c r="X46" s="36"/>
      <c r="Y46" s="36"/>
    </row>
    <row r="47" spans="2:25" ht="15">
      <c r="B47" s="17" t="s">
        <v>198</v>
      </c>
      <c r="C47" s="20" t="s">
        <v>41</v>
      </c>
      <c r="D47" s="23">
        <v>1110550101</v>
      </c>
      <c r="E47" s="12" t="s">
        <v>272</v>
      </c>
      <c r="F47" s="13">
        <v>8</v>
      </c>
      <c r="G47" s="13">
        <v>10</v>
      </c>
      <c r="H47" s="13">
        <v>13</v>
      </c>
      <c r="I47" s="3">
        <f>SUM(F47:H47)</f>
        <v>31</v>
      </c>
      <c r="J47" s="4">
        <f>IF(E47="","",RANK(I47,I$7:I$199))</f>
        <v>160</v>
      </c>
      <c r="L47" s="35"/>
      <c r="M47" s="34"/>
      <c r="N47" s="34"/>
      <c r="O47" s="35"/>
      <c r="P47" s="34"/>
      <c r="Q47" s="34"/>
      <c r="R47" s="34"/>
      <c r="S47" s="34"/>
      <c r="T47" s="34"/>
      <c r="U47" s="36"/>
      <c r="V47" s="36"/>
      <c r="W47" s="36"/>
      <c r="X47" s="36"/>
      <c r="Y47" s="36"/>
    </row>
    <row r="48" spans="2:25" ht="15">
      <c r="B48" s="17" t="s">
        <v>214</v>
      </c>
      <c r="C48" s="20" t="s">
        <v>41</v>
      </c>
      <c r="D48" s="23">
        <v>1110550151</v>
      </c>
      <c r="E48" s="12" t="s">
        <v>273</v>
      </c>
      <c r="F48" s="13">
        <v>17</v>
      </c>
      <c r="G48" s="13">
        <v>12</v>
      </c>
      <c r="H48" s="13">
        <v>9</v>
      </c>
      <c r="I48" s="3">
        <f>SUM(F48:H48)</f>
        <v>38</v>
      </c>
      <c r="J48" s="4">
        <f>IF(E48="","",RANK(I48,I$7:I$199))</f>
        <v>78</v>
      </c>
      <c r="L48" s="35"/>
      <c r="M48" s="34"/>
      <c r="N48" s="34"/>
      <c r="O48" s="35"/>
      <c r="P48" s="34"/>
      <c r="Q48" s="34"/>
      <c r="R48" s="34"/>
      <c r="S48" s="34"/>
      <c r="T48" s="34"/>
      <c r="U48" s="36"/>
      <c r="V48" s="36"/>
      <c r="W48" s="36"/>
      <c r="X48" s="36"/>
      <c r="Y48" s="36"/>
    </row>
    <row r="49" spans="2:25" ht="15">
      <c r="B49" s="17" t="s">
        <v>184</v>
      </c>
      <c r="C49" s="20" t="s">
        <v>41</v>
      </c>
      <c r="D49" s="23">
        <v>1110550188</v>
      </c>
      <c r="E49" s="12" t="s">
        <v>274</v>
      </c>
      <c r="F49" s="13">
        <v>13</v>
      </c>
      <c r="G49" s="13">
        <v>16</v>
      </c>
      <c r="H49" s="13">
        <v>11</v>
      </c>
      <c r="I49" s="3">
        <f>SUM(F49:H49)</f>
        <v>40</v>
      </c>
      <c r="J49" s="4">
        <f>IF(E49="","",RANK(I49,I$7:I$199))</f>
        <v>56</v>
      </c>
      <c r="L49" s="35"/>
      <c r="M49" s="34"/>
      <c r="N49" s="34"/>
      <c r="O49" s="35"/>
      <c r="P49" s="34"/>
      <c r="Q49" s="34"/>
      <c r="R49" s="34"/>
      <c r="S49" s="34"/>
      <c r="T49" s="34"/>
      <c r="U49" s="36"/>
      <c r="V49" s="36"/>
      <c r="W49" s="36"/>
      <c r="X49" s="36"/>
      <c r="Y49" s="36"/>
    </row>
    <row r="50" spans="2:25" ht="15">
      <c r="B50" s="17" t="s">
        <v>159</v>
      </c>
      <c r="C50" s="20" t="s">
        <v>41</v>
      </c>
      <c r="D50" s="23">
        <v>1110550227</v>
      </c>
      <c r="E50" s="7" t="s">
        <v>275</v>
      </c>
      <c r="F50" s="8">
        <v>13</v>
      </c>
      <c r="G50" s="8">
        <v>13</v>
      </c>
      <c r="H50" s="8">
        <v>13</v>
      </c>
      <c r="I50" s="4">
        <f>SUM(F50:H50)</f>
        <v>39</v>
      </c>
      <c r="J50" s="4">
        <f>IF(E50="","",RANK(I50,I$7:I$199))</f>
        <v>69</v>
      </c>
      <c r="L50" s="35"/>
      <c r="M50" s="34"/>
      <c r="N50" s="34"/>
      <c r="O50" s="35"/>
      <c r="P50" s="34"/>
      <c r="Q50" s="34"/>
      <c r="R50" s="34"/>
      <c r="S50" s="34"/>
      <c r="T50" s="34"/>
      <c r="U50" s="36"/>
      <c r="V50" s="36"/>
      <c r="W50" s="36"/>
      <c r="X50" s="36"/>
      <c r="Y50" s="36"/>
    </row>
    <row r="51" spans="2:25" ht="15">
      <c r="B51" s="17" t="s">
        <v>42</v>
      </c>
      <c r="C51" s="20" t="s">
        <v>41</v>
      </c>
      <c r="D51" s="23">
        <v>1110550237</v>
      </c>
      <c r="E51" s="7" t="s">
        <v>276</v>
      </c>
      <c r="F51" s="8">
        <v>14</v>
      </c>
      <c r="G51" s="8">
        <v>13</v>
      </c>
      <c r="H51" s="8">
        <v>7</v>
      </c>
      <c r="I51" s="4">
        <f>SUM(F51:H51)</f>
        <v>34</v>
      </c>
      <c r="J51" s="4">
        <f>IF(E51="","",RANK(I51,I$7:I$199))</f>
        <v>131</v>
      </c>
      <c r="L51" s="35"/>
      <c r="M51" s="34"/>
      <c r="N51" s="34"/>
      <c r="O51" s="35"/>
      <c r="P51" s="34"/>
      <c r="Q51" s="34"/>
      <c r="R51" s="34"/>
      <c r="S51" s="34"/>
      <c r="T51" s="34"/>
      <c r="U51" s="36"/>
      <c r="V51" s="36"/>
      <c r="W51" s="36"/>
      <c r="X51" s="36"/>
      <c r="Y51" s="36"/>
    </row>
    <row r="52" spans="2:25" ht="15">
      <c r="B52" s="17" t="s">
        <v>223</v>
      </c>
      <c r="C52" s="20" t="s">
        <v>41</v>
      </c>
      <c r="D52" s="23">
        <v>1110550264</v>
      </c>
      <c r="E52" s="7" t="s">
        <v>277</v>
      </c>
      <c r="F52" s="8">
        <v>9</v>
      </c>
      <c r="G52" s="8">
        <v>11</v>
      </c>
      <c r="H52" s="8">
        <v>9</v>
      </c>
      <c r="I52" s="4">
        <f>SUM(F52:H52)</f>
        <v>29</v>
      </c>
      <c r="J52" s="4">
        <f>IF(E52="","",RANK(I52,I$7:I$199))</f>
        <v>174</v>
      </c>
      <c r="L52" s="35"/>
      <c r="M52" s="34"/>
      <c r="N52" s="34"/>
      <c r="O52" s="35"/>
      <c r="P52" s="34"/>
      <c r="Q52" s="34"/>
      <c r="R52" s="34"/>
      <c r="S52" s="34"/>
      <c r="T52" s="34"/>
      <c r="U52" s="36"/>
      <c r="V52" s="36"/>
      <c r="W52" s="36"/>
      <c r="X52" s="36"/>
      <c r="Y52" s="36"/>
    </row>
    <row r="53" spans="2:25" ht="15">
      <c r="B53" s="17" t="s">
        <v>206</v>
      </c>
      <c r="C53" s="20" t="s">
        <v>142</v>
      </c>
      <c r="D53" s="23">
        <v>1111310006</v>
      </c>
      <c r="E53" s="7" t="s">
        <v>278</v>
      </c>
      <c r="F53" s="8">
        <v>11</v>
      </c>
      <c r="G53" s="8">
        <v>9</v>
      </c>
      <c r="H53" s="8">
        <v>6</v>
      </c>
      <c r="I53" s="4">
        <f>SUM(F53:H53)</f>
        <v>26</v>
      </c>
      <c r="J53" s="4">
        <f>IF(E53="","",RANK(I53,I$7:I$199))</f>
        <v>184</v>
      </c>
      <c r="L53" s="35"/>
      <c r="M53" s="34"/>
      <c r="N53" s="34"/>
      <c r="O53" s="35"/>
      <c r="P53" s="34"/>
      <c r="Q53" s="34"/>
      <c r="R53" s="34"/>
      <c r="S53" s="34"/>
      <c r="T53" s="34"/>
      <c r="U53" s="36"/>
      <c r="V53" s="36"/>
      <c r="W53" s="36"/>
      <c r="X53" s="36"/>
      <c r="Y53" s="36"/>
    </row>
    <row r="54" spans="2:25" ht="15">
      <c r="B54" s="17" t="s">
        <v>43</v>
      </c>
      <c r="C54" s="20" t="s">
        <v>142</v>
      </c>
      <c r="D54" s="23">
        <v>1111310030</v>
      </c>
      <c r="E54" s="7" t="s">
        <v>279</v>
      </c>
      <c r="F54" s="8">
        <v>9</v>
      </c>
      <c r="G54" s="8">
        <v>15</v>
      </c>
      <c r="H54" s="8">
        <v>13</v>
      </c>
      <c r="I54" s="4">
        <f>SUM(F54:H54)</f>
        <v>37</v>
      </c>
      <c r="J54" s="4">
        <f>IF(E54="","",RANK(I54,I$7:I$199))</f>
        <v>93</v>
      </c>
      <c r="L54" s="35"/>
      <c r="M54" s="34"/>
      <c r="N54" s="34"/>
      <c r="O54" s="35"/>
      <c r="P54" s="34"/>
      <c r="Q54" s="34"/>
      <c r="R54" s="34"/>
      <c r="S54" s="34"/>
      <c r="T54" s="34"/>
      <c r="U54" s="36"/>
      <c r="V54" s="36"/>
      <c r="W54" s="36"/>
      <c r="X54" s="36"/>
      <c r="Y54" s="36"/>
    </row>
    <row r="55" spans="2:25" ht="15">
      <c r="B55" s="17" t="s">
        <v>166</v>
      </c>
      <c r="C55" s="20" t="s">
        <v>142</v>
      </c>
      <c r="D55" s="23">
        <v>1111310046</v>
      </c>
      <c r="E55" s="7" t="s">
        <v>280</v>
      </c>
      <c r="F55" s="8">
        <v>19</v>
      </c>
      <c r="G55" s="8">
        <v>12</v>
      </c>
      <c r="H55" s="8">
        <v>10</v>
      </c>
      <c r="I55" s="4">
        <f>SUM(F55:H55)</f>
        <v>41</v>
      </c>
      <c r="J55" s="4">
        <f>IF(E55="","",RANK(I55,I$7:I$199))</f>
        <v>42</v>
      </c>
      <c r="L55" s="35"/>
      <c r="M55" s="34"/>
      <c r="N55" s="34"/>
      <c r="O55" s="35"/>
      <c r="P55" s="34"/>
      <c r="Q55" s="34"/>
      <c r="R55" s="34"/>
      <c r="S55" s="34"/>
      <c r="T55" s="34"/>
      <c r="U55" s="36"/>
      <c r="V55" s="36"/>
      <c r="W55" s="36"/>
      <c r="X55" s="36"/>
      <c r="Y55" s="36"/>
    </row>
    <row r="56" spans="2:25" ht="15">
      <c r="B56" s="17" t="s">
        <v>44</v>
      </c>
      <c r="C56" s="20" t="s">
        <v>142</v>
      </c>
      <c r="D56" s="23">
        <v>1111310057</v>
      </c>
      <c r="E56" s="7" t="s">
        <v>281</v>
      </c>
      <c r="F56" s="8">
        <v>7</v>
      </c>
      <c r="G56" s="8">
        <v>11</v>
      </c>
      <c r="H56" s="8">
        <v>14</v>
      </c>
      <c r="I56" s="4">
        <f>SUM(F56:H56)</f>
        <v>32</v>
      </c>
      <c r="J56" s="4">
        <f>IF(E56="","",RANK(I56,I$7:I$199))</f>
        <v>151</v>
      </c>
      <c r="L56" s="35"/>
      <c r="M56" s="34"/>
      <c r="N56" s="34"/>
      <c r="O56" s="35"/>
      <c r="P56" s="34"/>
      <c r="Q56" s="34"/>
      <c r="R56" s="34"/>
      <c r="S56" s="34"/>
      <c r="T56" s="34"/>
      <c r="U56" s="36"/>
      <c r="V56" s="36"/>
      <c r="W56" s="36"/>
      <c r="X56" s="36"/>
      <c r="Y56" s="36"/>
    </row>
    <row r="57" spans="2:25" ht="15">
      <c r="B57" s="17" t="s">
        <v>207</v>
      </c>
      <c r="C57" s="20" t="s">
        <v>142</v>
      </c>
      <c r="D57" s="23">
        <v>1111310060</v>
      </c>
      <c r="E57" s="7" t="s">
        <v>282</v>
      </c>
      <c r="F57" s="8">
        <v>14</v>
      </c>
      <c r="G57" s="8">
        <v>11</v>
      </c>
      <c r="H57" s="8">
        <v>10</v>
      </c>
      <c r="I57" s="4">
        <f>SUM(F57:H57)</f>
        <v>35</v>
      </c>
      <c r="J57" s="4">
        <f>IF(E57="","",RANK(I57,I$7:I$199))</f>
        <v>117</v>
      </c>
      <c r="L57" s="35"/>
      <c r="M57" s="34"/>
      <c r="N57" s="34"/>
      <c r="O57" s="35"/>
      <c r="P57" s="34"/>
      <c r="Q57" s="34"/>
      <c r="R57" s="34"/>
      <c r="S57" s="34"/>
      <c r="T57" s="34"/>
      <c r="U57" s="36"/>
      <c r="V57" s="36"/>
      <c r="W57" s="36"/>
      <c r="X57" s="36"/>
      <c r="Y57" s="36"/>
    </row>
    <row r="58" spans="2:25" ht="15">
      <c r="B58" s="17" t="s">
        <v>45</v>
      </c>
      <c r="C58" s="20" t="s">
        <v>142</v>
      </c>
      <c r="D58" s="23">
        <v>1111310062</v>
      </c>
      <c r="E58" s="7" t="s">
        <v>283</v>
      </c>
      <c r="F58" s="8">
        <v>14</v>
      </c>
      <c r="G58" s="8">
        <v>13</v>
      </c>
      <c r="H58" s="8">
        <v>9</v>
      </c>
      <c r="I58" s="4">
        <f>SUM(F58:H58)</f>
        <v>36</v>
      </c>
      <c r="J58" s="4">
        <f>IF(E58="","",RANK(I58,I$7:I$199))</f>
        <v>104</v>
      </c>
      <c r="L58" s="35"/>
      <c r="M58" s="34"/>
      <c r="N58" s="34"/>
      <c r="O58" s="35"/>
      <c r="P58" s="34"/>
      <c r="Q58" s="34"/>
      <c r="R58" s="34"/>
      <c r="S58" s="34"/>
      <c r="T58" s="34"/>
      <c r="U58" s="36"/>
      <c r="V58" s="36"/>
      <c r="W58" s="36"/>
      <c r="X58" s="36"/>
      <c r="Y58" s="36"/>
    </row>
    <row r="59" spans="2:25" ht="15">
      <c r="B59" s="17" t="s">
        <v>46</v>
      </c>
      <c r="C59" s="20" t="s">
        <v>142</v>
      </c>
      <c r="D59" s="23">
        <v>1111310078</v>
      </c>
      <c r="E59" s="7" t="s">
        <v>284</v>
      </c>
      <c r="F59" s="8">
        <v>12</v>
      </c>
      <c r="G59" s="8">
        <v>8</v>
      </c>
      <c r="H59" s="8">
        <v>12</v>
      </c>
      <c r="I59" s="4">
        <f>SUM(F59:H59)</f>
        <v>32</v>
      </c>
      <c r="J59" s="4">
        <f>IF(E59="","",RANK(I59,I$7:I$199))</f>
        <v>151</v>
      </c>
      <c r="L59" s="35"/>
      <c r="M59" s="34"/>
      <c r="N59" s="34"/>
      <c r="O59" s="35"/>
      <c r="P59" s="34"/>
      <c r="Q59" s="34"/>
      <c r="R59" s="34"/>
      <c r="S59" s="34"/>
      <c r="T59" s="34"/>
      <c r="U59" s="36"/>
      <c r="V59" s="36"/>
      <c r="W59" s="36"/>
      <c r="X59" s="36"/>
      <c r="Y59" s="36"/>
    </row>
    <row r="60" spans="2:25" ht="15">
      <c r="B60" s="17" t="s">
        <v>153</v>
      </c>
      <c r="C60" s="20" t="s">
        <v>142</v>
      </c>
      <c r="D60" s="23">
        <v>1111310083</v>
      </c>
      <c r="E60" s="7" t="s">
        <v>285</v>
      </c>
      <c r="F60" s="8">
        <v>15</v>
      </c>
      <c r="G60" s="8">
        <v>14</v>
      </c>
      <c r="H60" s="8">
        <v>12</v>
      </c>
      <c r="I60" s="4">
        <f>SUM(F60:H60)</f>
        <v>41</v>
      </c>
      <c r="J60" s="4">
        <f>IF(E60="","",RANK(I60,I$7:I$199))</f>
        <v>42</v>
      </c>
      <c r="L60" s="35"/>
      <c r="M60" s="34"/>
      <c r="N60" s="34"/>
      <c r="O60" s="35"/>
      <c r="P60" s="34"/>
      <c r="Q60" s="34"/>
      <c r="R60" s="34"/>
      <c r="S60" s="34"/>
      <c r="T60" s="34"/>
      <c r="U60" s="36"/>
      <c r="V60" s="36"/>
      <c r="W60" s="36"/>
      <c r="X60" s="36"/>
      <c r="Y60" s="36"/>
    </row>
    <row r="61" spans="2:25" ht="15">
      <c r="B61" s="17" t="s">
        <v>47</v>
      </c>
      <c r="C61" s="20" t="s">
        <v>142</v>
      </c>
      <c r="D61" s="23">
        <v>1111310084</v>
      </c>
      <c r="E61" s="7" t="s">
        <v>286</v>
      </c>
      <c r="F61" s="8">
        <v>9</v>
      </c>
      <c r="G61" s="8">
        <v>13</v>
      </c>
      <c r="H61" s="8">
        <v>10</v>
      </c>
      <c r="I61" s="4">
        <f>SUM(F61:H61)</f>
        <v>32</v>
      </c>
      <c r="J61" s="4">
        <f>IF(E61="","",RANK(I61,I$7:I$199))</f>
        <v>151</v>
      </c>
      <c r="L61" s="35"/>
      <c r="M61" s="34"/>
      <c r="N61" s="34"/>
      <c r="O61" s="35"/>
      <c r="P61" s="34"/>
      <c r="Q61" s="34"/>
      <c r="R61" s="34"/>
      <c r="S61" s="34"/>
      <c r="T61" s="34"/>
      <c r="U61" s="36"/>
      <c r="V61" s="36"/>
      <c r="W61" s="36"/>
      <c r="X61" s="36"/>
      <c r="Y61" s="36"/>
    </row>
    <row r="62" spans="2:25" ht="15">
      <c r="B62" s="17" t="s">
        <v>48</v>
      </c>
      <c r="C62" s="20" t="s">
        <v>142</v>
      </c>
      <c r="D62" s="23">
        <v>1111310110</v>
      </c>
      <c r="E62" s="7" t="s">
        <v>287</v>
      </c>
      <c r="F62" s="8">
        <v>9</v>
      </c>
      <c r="G62" s="8">
        <v>13</v>
      </c>
      <c r="H62" s="8">
        <v>7</v>
      </c>
      <c r="I62" s="4">
        <f>SUM(F62:H62)</f>
        <v>29</v>
      </c>
      <c r="J62" s="4">
        <f>IF(E62="","",RANK(I62,I$7:I$199))</f>
        <v>174</v>
      </c>
      <c r="L62" s="35"/>
      <c r="M62" s="34"/>
      <c r="N62" s="34"/>
      <c r="O62" s="35"/>
      <c r="P62" s="34"/>
      <c r="Q62" s="34"/>
      <c r="R62" s="34"/>
      <c r="S62" s="34"/>
      <c r="T62" s="34"/>
      <c r="U62" s="36"/>
      <c r="V62" s="36"/>
      <c r="W62" s="36"/>
      <c r="X62" s="36"/>
      <c r="Y62" s="36"/>
    </row>
    <row r="63" spans="2:25" ht="15">
      <c r="B63" s="17" t="s">
        <v>49</v>
      </c>
      <c r="C63" s="20" t="s">
        <v>142</v>
      </c>
      <c r="D63" s="23">
        <v>1111310114</v>
      </c>
      <c r="E63" s="7" t="s">
        <v>288</v>
      </c>
      <c r="F63" s="8">
        <v>14</v>
      </c>
      <c r="G63" s="8">
        <v>14</v>
      </c>
      <c r="H63" s="8">
        <v>11</v>
      </c>
      <c r="I63" s="4">
        <f>SUM(F63:H63)</f>
        <v>39</v>
      </c>
      <c r="J63" s="4">
        <f>IF(E63="","",RANK(I63,I$7:I$199))</f>
        <v>69</v>
      </c>
      <c r="L63" s="35"/>
      <c r="M63" s="34"/>
      <c r="N63" s="34"/>
      <c r="O63" s="35"/>
      <c r="P63" s="34"/>
      <c r="Q63" s="34"/>
      <c r="R63" s="34"/>
      <c r="S63" s="34"/>
      <c r="T63" s="34"/>
      <c r="U63" s="36"/>
      <c r="V63" s="36"/>
      <c r="W63" s="36"/>
      <c r="X63" s="36"/>
      <c r="Y63" s="36"/>
    </row>
    <row r="64" spans="2:25" ht="15">
      <c r="B64" s="17" t="s">
        <v>50</v>
      </c>
      <c r="C64" s="20" t="s">
        <v>142</v>
      </c>
      <c r="D64" s="23">
        <v>1111310119</v>
      </c>
      <c r="E64" s="7" t="s">
        <v>289</v>
      </c>
      <c r="F64" s="8">
        <v>14</v>
      </c>
      <c r="G64" s="8">
        <v>9</v>
      </c>
      <c r="H64" s="8">
        <v>11</v>
      </c>
      <c r="I64" s="4">
        <f>SUM(F64:H64)</f>
        <v>34</v>
      </c>
      <c r="J64" s="4">
        <f>IF(E64="","",RANK(I64,I$7:I$199))</f>
        <v>131</v>
      </c>
      <c r="L64" s="35"/>
      <c r="M64" s="34"/>
      <c r="N64" s="34"/>
      <c r="O64" s="35"/>
      <c r="P64" s="34"/>
      <c r="Q64" s="34"/>
      <c r="R64" s="34"/>
      <c r="S64" s="34"/>
      <c r="T64" s="34"/>
      <c r="U64" s="36"/>
      <c r="V64" s="36"/>
      <c r="W64" s="36"/>
      <c r="X64" s="36"/>
      <c r="Y64" s="36"/>
    </row>
    <row r="65" spans="2:25" ht="15">
      <c r="B65" s="17" t="s">
        <v>51</v>
      </c>
      <c r="C65" s="20" t="s">
        <v>142</v>
      </c>
      <c r="D65" s="23">
        <v>1111310125</v>
      </c>
      <c r="E65" s="7" t="s">
        <v>290</v>
      </c>
      <c r="F65" s="8">
        <v>16</v>
      </c>
      <c r="G65" s="8">
        <v>14</v>
      </c>
      <c r="H65" s="8">
        <v>7</v>
      </c>
      <c r="I65" s="4">
        <f>SUM(F65:H65)</f>
        <v>37</v>
      </c>
      <c r="J65" s="4">
        <f>IF(E65="","",RANK(I65,I$7:I$199))</f>
        <v>93</v>
      </c>
      <c r="L65" s="35"/>
      <c r="M65" s="34"/>
      <c r="N65" s="34"/>
      <c r="O65" s="35"/>
      <c r="P65" s="34"/>
      <c r="Q65" s="34"/>
      <c r="R65" s="34"/>
      <c r="S65" s="34"/>
      <c r="T65" s="34"/>
      <c r="U65" s="36"/>
      <c r="V65" s="36"/>
      <c r="W65" s="36"/>
      <c r="X65" s="36"/>
      <c r="Y65" s="36"/>
    </row>
    <row r="66" spans="2:25" ht="15">
      <c r="B66" s="17" t="s">
        <v>52</v>
      </c>
      <c r="C66" s="20" t="s">
        <v>142</v>
      </c>
      <c r="D66" s="23">
        <v>1111310126</v>
      </c>
      <c r="E66" s="7" t="s">
        <v>291</v>
      </c>
      <c r="F66" s="8">
        <v>14</v>
      </c>
      <c r="G66" s="8">
        <v>20</v>
      </c>
      <c r="H66" s="8">
        <v>12</v>
      </c>
      <c r="I66" s="4">
        <f>SUM(F66:H66)</f>
        <v>46</v>
      </c>
      <c r="J66" s="4">
        <f>IF(E66="","",RANK(I66,I$7:I$199))</f>
        <v>10</v>
      </c>
      <c r="L66" s="35"/>
      <c r="M66" s="34"/>
      <c r="N66" s="34"/>
      <c r="O66" s="35"/>
      <c r="P66" s="34"/>
      <c r="Q66" s="34"/>
      <c r="R66" s="34"/>
      <c r="S66" s="34"/>
      <c r="T66" s="34"/>
      <c r="U66" s="36"/>
      <c r="V66" s="36"/>
      <c r="W66" s="36"/>
      <c r="X66" s="36"/>
      <c r="Y66" s="36"/>
    </row>
    <row r="67" spans="2:25" ht="15">
      <c r="B67" s="17" t="s">
        <v>178</v>
      </c>
      <c r="C67" s="20" t="s">
        <v>142</v>
      </c>
      <c r="D67" s="23">
        <v>1111310128</v>
      </c>
      <c r="E67" s="7" t="s">
        <v>292</v>
      </c>
      <c r="F67" s="8">
        <v>9</v>
      </c>
      <c r="G67" s="8">
        <v>11</v>
      </c>
      <c r="H67" s="8">
        <v>8</v>
      </c>
      <c r="I67" s="4">
        <f>SUM(F67:H67)</f>
        <v>28</v>
      </c>
      <c r="J67" s="4">
        <f>IF(E67="","",RANK(I67,I$7:I$199))</f>
        <v>179</v>
      </c>
      <c r="L67" s="35"/>
      <c r="M67" s="34"/>
      <c r="N67" s="34"/>
      <c r="O67" s="35"/>
      <c r="P67" s="34"/>
      <c r="Q67" s="34"/>
      <c r="R67" s="34"/>
      <c r="S67" s="34"/>
      <c r="T67" s="34"/>
      <c r="U67" s="36"/>
      <c r="V67" s="36"/>
      <c r="W67" s="36"/>
      <c r="X67" s="36"/>
      <c r="Y67" s="36"/>
    </row>
    <row r="68" spans="2:25" ht="15">
      <c r="B68" s="17" t="s">
        <v>208</v>
      </c>
      <c r="C68" s="20" t="s">
        <v>142</v>
      </c>
      <c r="D68" s="23">
        <v>1111310141</v>
      </c>
      <c r="E68" s="7" t="s">
        <v>293</v>
      </c>
      <c r="F68" s="8">
        <v>13</v>
      </c>
      <c r="G68" s="8">
        <v>17</v>
      </c>
      <c r="H68" s="8">
        <v>12</v>
      </c>
      <c r="I68" s="4">
        <f>SUM(F68:H68)</f>
        <v>42</v>
      </c>
      <c r="J68" s="4">
        <f>IF(E68="","",RANK(I68,I$7:I$199))</f>
        <v>31</v>
      </c>
      <c r="L68" s="35"/>
      <c r="M68" s="34"/>
      <c r="N68" s="34"/>
      <c r="O68" s="35"/>
      <c r="P68" s="34"/>
      <c r="Q68" s="34"/>
      <c r="R68" s="34"/>
      <c r="S68" s="34"/>
      <c r="T68" s="34"/>
      <c r="U68" s="36"/>
      <c r="V68" s="36"/>
      <c r="W68" s="36"/>
      <c r="X68" s="36"/>
      <c r="Y68" s="36"/>
    </row>
    <row r="69" spans="2:25" ht="15">
      <c r="B69" s="17" t="s">
        <v>614</v>
      </c>
      <c r="C69" s="20" t="s">
        <v>142</v>
      </c>
      <c r="D69" s="23" t="s">
        <v>480</v>
      </c>
      <c r="E69" s="7" t="s">
        <v>294</v>
      </c>
      <c r="F69" s="8">
        <v>12</v>
      </c>
      <c r="G69" s="8">
        <v>18</v>
      </c>
      <c r="H69" s="8">
        <v>13</v>
      </c>
      <c r="I69" s="4">
        <f>SUM(F69:H69)</f>
        <v>43</v>
      </c>
      <c r="J69" s="4">
        <f>IF(E69="","",RANK(I69,I$7:I$199))</f>
        <v>24</v>
      </c>
      <c r="L69" s="35"/>
      <c r="M69" s="34"/>
      <c r="N69" s="34"/>
      <c r="O69" s="35"/>
      <c r="P69" s="34"/>
      <c r="Q69" s="34"/>
      <c r="R69" s="34"/>
      <c r="S69" s="34"/>
      <c r="T69" s="34"/>
      <c r="U69" s="36"/>
      <c r="V69" s="36"/>
      <c r="W69" s="36"/>
      <c r="X69" s="36"/>
      <c r="Y69" s="36"/>
    </row>
    <row r="70" spans="2:25" ht="15">
      <c r="B70" s="17" t="s">
        <v>209</v>
      </c>
      <c r="C70" s="20" t="s">
        <v>142</v>
      </c>
      <c r="D70" s="23">
        <v>1111310151</v>
      </c>
      <c r="E70" s="7" t="s">
        <v>295</v>
      </c>
      <c r="F70" s="8">
        <v>13</v>
      </c>
      <c r="G70" s="8">
        <v>12</v>
      </c>
      <c r="H70" s="8">
        <v>9</v>
      </c>
      <c r="I70" s="4">
        <f>SUM(F70:H70)</f>
        <v>34</v>
      </c>
      <c r="J70" s="4">
        <f>IF(E70="","",RANK(I70,I$7:I$199))</f>
        <v>131</v>
      </c>
      <c r="L70" s="35"/>
      <c r="M70" s="34"/>
      <c r="N70" s="34"/>
      <c r="O70" s="35"/>
      <c r="P70" s="34"/>
      <c r="Q70" s="34"/>
      <c r="R70" s="34"/>
      <c r="S70" s="34"/>
      <c r="T70" s="34"/>
      <c r="U70" s="36"/>
      <c r="V70" s="36"/>
      <c r="W70" s="36"/>
      <c r="X70" s="36"/>
      <c r="Y70" s="36"/>
    </row>
    <row r="71" spans="2:25" ht="15">
      <c r="B71" s="17" t="s">
        <v>53</v>
      </c>
      <c r="C71" s="20" t="s">
        <v>54</v>
      </c>
      <c r="D71" s="23">
        <v>1114030001</v>
      </c>
      <c r="E71" s="7" t="s">
        <v>296</v>
      </c>
      <c r="F71" s="8">
        <v>17</v>
      </c>
      <c r="G71" s="8">
        <v>19</v>
      </c>
      <c r="H71" s="8">
        <v>14</v>
      </c>
      <c r="I71" s="4">
        <f>SUM(F71:H71)</f>
        <v>50</v>
      </c>
      <c r="J71" s="4">
        <f>IF(E71="","",RANK(I71,I$7:I$199))</f>
        <v>2</v>
      </c>
      <c r="L71" s="35"/>
      <c r="M71" s="34"/>
      <c r="N71" s="34"/>
      <c r="O71" s="35"/>
      <c r="P71" s="34"/>
      <c r="Q71" s="34"/>
      <c r="R71" s="34"/>
      <c r="S71" s="34"/>
      <c r="T71" s="34"/>
      <c r="U71" s="36"/>
      <c r="V71" s="36"/>
      <c r="W71" s="36"/>
      <c r="X71" s="36"/>
      <c r="Y71" s="36"/>
    </row>
    <row r="72" spans="2:25" ht="15">
      <c r="B72" s="17" t="s">
        <v>55</v>
      </c>
      <c r="C72" s="20" t="s">
        <v>54</v>
      </c>
      <c r="D72" s="23">
        <v>1114030004</v>
      </c>
      <c r="E72" s="7" t="s">
        <v>297</v>
      </c>
      <c r="F72" s="8">
        <v>10</v>
      </c>
      <c r="G72" s="8">
        <v>16</v>
      </c>
      <c r="H72" s="8">
        <v>9</v>
      </c>
      <c r="I72" s="4">
        <f>SUM(F72:H72)</f>
        <v>35</v>
      </c>
      <c r="J72" s="4">
        <f>IF(E72="","",RANK(I72,I$7:I$199))</f>
        <v>117</v>
      </c>
      <c r="L72" s="35"/>
      <c r="M72" s="34"/>
      <c r="N72" s="34"/>
      <c r="O72" s="35"/>
      <c r="P72" s="34"/>
      <c r="Q72" s="34"/>
      <c r="R72" s="34"/>
      <c r="S72" s="34"/>
      <c r="T72" s="34"/>
      <c r="U72" s="36"/>
      <c r="V72" s="36"/>
      <c r="W72" s="36"/>
      <c r="X72" s="36"/>
      <c r="Y72" s="36"/>
    </row>
    <row r="73" spans="2:25" ht="15">
      <c r="B73" s="17" t="s">
        <v>56</v>
      </c>
      <c r="C73" s="20" t="s">
        <v>54</v>
      </c>
      <c r="D73" s="23">
        <v>1114030055</v>
      </c>
      <c r="E73" s="7" t="s">
        <v>298</v>
      </c>
      <c r="F73" s="8">
        <v>9</v>
      </c>
      <c r="G73" s="8">
        <v>16</v>
      </c>
      <c r="H73" s="8">
        <v>8</v>
      </c>
      <c r="I73" s="4">
        <f>SUM(F73:H73)</f>
        <v>33</v>
      </c>
      <c r="J73" s="4">
        <f>IF(E73="","",RANK(I73,I$7:I$199))</f>
        <v>146</v>
      </c>
      <c r="L73" s="35"/>
      <c r="M73" s="34"/>
      <c r="N73" s="34"/>
      <c r="O73" s="35"/>
      <c r="P73" s="34"/>
      <c r="Q73" s="34"/>
      <c r="R73" s="34"/>
      <c r="S73" s="34"/>
      <c r="T73" s="34"/>
      <c r="U73" s="36"/>
      <c r="V73" s="36"/>
      <c r="W73" s="36"/>
      <c r="X73" s="36"/>
      <c r="Y73" s="36"/>
    </row>
    <row r="74" spans="2:25" ht="15">
      <c r="B74" s="17" t="s">
        <v>215</v>
      </c>
      <c r="C74" s="20" t="s">
        <v>54</v>
      </c>
      <c r="D74" s="23">
        <v>1114030103</v>
      </c>
      <c r="E74" s="7" t="s">
        <v>299</v>
      </c>
      <c r="F74" s="8">
        <v>14</v>
      </c>
      <c r="G74" s="8">
        <v>6</v>
      </c>
      <c r="H74" s="8">
        <v>6</v>
      </c>
      <c r="I74" s="4">
        <f>SUM(F74:H74)</f>
        <v>26</v>
      </c>
      <c r="J74" s="4">
        <f>IF(E74="","",RANK(I74,I$7:I$199))</f>
        <v>184</v>
      </c>
      <c r="L74" s="35"/>
      <c r="M74" s="34"/>
      <c r="N74" s="34"/>
      <c r="O74" s="35"/>
      <c r="P74" s="34"/>
      <c r="Q74" s="34"/>
      <c r="R74" s="34"/>
      <c r="S74" s="34"/>
      <c r="T74" s="34"/>
      <c r="U74" s="36"/>
      <c r="V74" s="36"/>
      <c r="W74" s="36"/>
      <c r="X74" s="36"/>
      <c r="Y74" s="36"/>
    </row>
    <row r="75" spans="2:25" ht="15">
      <c r="B75" s="17" t="s">
        <v>57</v>
      </c>
      <c r="C75" s="20" t="s">
        <v>54</v>
      </c>
      <c r="D75" s="23">
        <v>1114030156</v>
      </c>
      <c r="E75" s="7" t="s">
        <v>300</v>
      </c>
      <c r="F75" s="8">
        <v>11</v>
      </c>
      <c r="G75" s="8">
        <v>12</v>
      </c>
      <c r="H75" s="8">
        <v>6</v>
      </c>
      <c r="I75" s="4">
        <f>SUM(F75:H75)</f>
        <v>29</v>
      </c>
      <c r="J75" s="4">
        <f>IF(E75="","",RANK(I75,I$7:I$199))</f>
        <v>174</v>
      </c>
      <c r="L75" s="35"/>
      <c r="M75" s="34"/>
      <c r="N75" s="34"/>
      <c r="O75" s="35"/>
      <c r="P75" s="34"/>
      <c r="Q75" s="34"/>
      <c r="R75" s="34"/>
      <c r="S75" s="34"/>
      <c r="T75" s="34"/>
      <c r="U75" s="36"/>
      <c r="V75" s="36"/>
      <c r="W75" s="36"/>
      <c r="X75" s="36"/>
      <c r="Y75" s="36"/>
    </row>
    <row r="76" spans="2:25" ht="15">
      <c r="B76" s="17" t="s">
        <v>58</v>
      </c>
      <c r="C76" s="20" t="s">
        <v>54</v>
      </c>
      <c r="D76" s="23">
        <v>1114030162</v>
      </c>
      <c r="E76" s="7" t="s">
        <v>301</v>
      </c>
      <c r="F76" s="8">
        <v>15</v>
      </c>
      <c r="G76" s="8">
        <v>14</v>
      </c>
      <c r="H76" s="8">
        <v>10</v>
      </c>
      <c r="I76" s="4">
        <f>SUM(F76:H76)</f>
        <v>39</v>
      </c>
      <c r="J76" s="4">
        <f>IF(E76="","",RANK(I76,I$7:I$199))</f>
        <v>69</v>
      </c>
      <c r="L76" s="35"/>
      <c r="M76" s="34"/>
      <c r="N76" s="34"/>
      <c r="O76" s="35"/>
      <c r="P76" s="34"/>
      <c r="Q76" s="34"/>
      <c r="R76" s="34"/>
      <c r="S76" s="34"/>
      <c r="T76" s="34"/>
      <c r="U76" s="36"/>
      <c r="V76" s="36"/>
      <c r="W76" s="36"/>
      <c r="X76" s="36"/>
      <c r="Y76" s="36"/>
    </row>
    <row r="77" spans="2:25" ht="15">
      <c r="B77" s="17" t="s">
        <v>59</v>
      </c>
      <c r="C77" s="20" t="s">
        <v>54</v>
      </c>
      <c r="D77" s="23">
        <v>1114030164</v>
      </c>
      <c r="E77" s="7" t="s">
        <v>302</v>
      </c>
      <c r="F77" s="8">
        <v>15</v>
      </c>
      <c r="G77" s="8">
        <v>15</v>
      </c>
      <c r="H77" s="8">
        <v>13</v>
      </c>
      <c r="I77" s="4">
        <f>SUM(F77:H77)</f>
        <v>43</v>
      </c>
      <c r="J77" s="4">
        <f>IF(E77="","",RANK(I77,I$7:I$199))</f>
        <v>24</v>
      </c>
      <c r="L77" s="35"/>
      <c r="M77" s="34"/>
      <c r="N77" s="34"/>
      <c r="O77" s="35"/>
      <c r="P77" s="34"/>
      <c r="Q77" s="34"/>
      <c r="R77" s="34"/>
      <c r="S77" s="34"/>
      <c r="T77" s="34"/>
      <c r="U77" s="36"/>
      <c r="V77" s="36"/>
      <c r="W77" s="36"/>
      <c r="X77" s="36"/>
      <c r="Y77" s="36"/>
    </row>
    <row r="78" spans="2:25" ht="15">
      <c r="B78" s="17" t="s">
        <v>60</v>
      </c>
      <c r="C78" s="20" t="s">
        <v>54</v>
      </c>
      <c r="D78" s="23">
        <v>1114030166</v>
      </c>
      <c r="E78" s="7" t="s">
        <v>303</v>
      </c>
      <c r="F78" s="8">
        <v>14</v>
      </c>
      <c r="G78" s="8">
        <v>19</v>
      </c>
      <c r="H78" s="8">
        <v>15</v>
      </c>
      <c r="I78" s="4">
        <f>SUM(F78:H78)</f>
        <v>48</v>
      </c>
      <c r="J78" s="4">
        <f>IF(E78="","",RANK(I78,I$7:I$199))</f>
        <v>7</v>
      </c>
      <c r="L78" s="35"/>
      <c r="M78" s="34"/>
      <c r="N78" s="34"/>
      <c r="O78" s="35"/>
      <c r="P78" s="34"/>
      <c r="Q78" s="34"/>
      <c r="R78" s="34"/>
      <c r="S78" s="34"/>
      <c r="T78" s="34"/>
      <c r="U78" s="36"/>
      <c r="V78" s="36"/>
      <c r="W78" s="36"/>
      <c r="X78" s="36"/>
      <c r="Y78" s="36"/>
    </row>
    <row r="79" spans="2:25" ht="15">
      <c r="B79" s="17" t="s">
        <v>199</v>
      </c>
      <c r="C79" s="20" t="s">
        <v>54</v>
      </c>
      <c r="D79" s="23">
        <v>1114030174</v>
      </c>
      <c r="E79" s="7" t="s">
        <v>304</v>
      </c>
      <c r="F79" s="8">
        <v>14</v>
      </c>
      <c r="G79" s="8">
        <v>17</v>
      </c>
      <c r="H79" s="8">
        <v>11</v>
      </c>
      <c r="I79" s="4">
        <f>SUM(F79:H79)</f>
        <v>42</v>
      </c>
      <c r="J79" s="4">
        <f>IF(E79="","",RANK(I79,I$7:I$199))</f>
        <v>31</v>
      </c>
      <c r="L79" s="35"/>
      <c r="M79" s="34"/>
      <c r="N79" s="34"/>
      <c r="O79" s="35"/>
      <c r="P79" s="34"/>
      <c r="Q79" s="34"/>
      <c r="R79" s="34"/>
      <c r="S79" s="34"/>
      <c r="T79" s="34"/>
      <c r="U79" s="36"/>
      <c r="V79" s="36"/>
      <c r="W79" s="36"/>
      <c r="X79" s="36"/>
      <c r="Y79" s="36"/>
    </row>
    <row r="80" spans="2:25" ht="15">
      <c r="B80" s="17" t="s">
        <v>61</v>
      </c>
      <c r="C80" s="20" t="s">
        <v>54</v>
      </c>
      <c r="D80" s="23">
        <v>1114030179</v>
      </c>
      <c r="E80" s="7" t="s">
        <v>305</v>
      </c>
      <c r="F80" s="8">
        <v>20</v>
      </c>
      <c r="G80" s="8">
        <v>14</v>
      </c>
      <c r="H80" s="8">
        <v>10</v>
      </c>
      <c r="I80" s="4">
        <f>SUM(F80:H80)</f>
        <v>44</v>
      </c>
      <c r="J80" s="4">
        <f>IF(E80="","",RANK(I80,I$7:I$199))</f>
        <v>17</v>
      </c>
      <c r="L80" s="35"/>
      <c r="M80" s="34"/>
      <c r="N80" s="34"/>
      <c r="O80" s="35"/>
      <c r="P80" s="34"/>
      <c r="Q80" s="34"/>
      <c r="R80" s="34"/>
      <c r="S80" s="34"/>
      <c r="T80" s="34"/>
      <c r="U80" s="36"/>
      <c r="V80" s="36"/>
      <c r="W80" s="36"/>
      <c r="X80" s="36"/>
      <c r="Y80" s="36"/>
    </row>
    <row r="81" spans="2:25" ht="15">
      <c r="B81" s="17" t="s">
        <v>167</v>
      </c>
      <c r="C81" s="20" t="s">
        <v>54</v>
      </c>
      <c r="D81" s="23">
        <v>1114030182</v>
      </c>
      <c r="E81" s="7" t="s">
        <v>306</v>
      </c>
      <c r="F81" s="8">
        <v>11</v>
      </c>
      <c r="G81" s="8">
        <v>13</v>
      </c>
      <c r="H81" s="8">
        <v>8</v>
      </c>
      <c r="I81" s="4">
        <f>SUM(F81:H81)</f>
        <v>32</v>
      </c>
      <c r="J81" s="4">
        <f>IF(E81="","",RANK(I81,I$7:I$199))</f>
        <v>151</v>
      </c>
      <c r="L81" s="35"/>
      <c r="M81" s="34"/>
      <c r="N81" s="34"/>
      <c r="O81" s="35"/>
      <c r="P81" s="34"/>
      <c r="Q81" s="34"/>
      <c r="R81" s="34"/>
      <c r="S81" s="34"/>
      <c r="T81" s="34"/>
      <c r="U81" s="36"/>
      <c r="V81" s="36"/>
      <c r="W81" s="36"/>
      <c r="X81" s="36"/>
      <c r="Y81" s="36"/>
    </row>
    <row r="82" spans="2:25" ht="15">
      <c r="B82" s="17" t="s">
        <v>161</v>
      </c>
      <c r="C82" s="20" t="s">
        <v>54</v>
      </c>
      <c r="D82" s="23">
        <v>1114030183</v>
      </c>
      <c r="E82" s="7" t="s">
        <v>307</v>
      </c>
      <c r="F82" s="8">
        <v>13</v>
      </c>
      <c r="G82" s="8">
        <v>12</v>
      </c>
      <c r="H82" s="8">
        <v>6</v>
      </c>
      <c r="I82" s="4">
        <f>SUM(F82:H82)</f>
        <v>31</v>
      </c>
      <c r="J82" s="4">
        <f>IF(E82="","",RANK(I82,I$7:I$199))</f>
        <v>160</v>
      </c>
      <c r="L82" s="35"/>
      <c r="M82" s="34"/>
      <c r="N82" s="34"/>
      <c r="O82" s="35"/>
      <c r="P82" s="34"/>
      <c r="Q82" s="34"/>
      <c r="R82" s="34"/>
      <c r="S82" s="34"/>
      <c r="T82" s="34"/>
      <c r="U82" s="36"/>
      <c r="V82" s="36"/>
      <c r="W82" s="36"/>
      <c r="X82" s="36"/>
      <c r="Y82" s="36"/>
    </row>
    <row r="83" spans="2:25" ht="15">
      <c r="B83" s="17" t="s">
        <v>216</v>
      </c>
      <c r="C83" s="20" t="s">
        <v>54</v>
      </c>
      <c r="D83" s="23">
        <v>1114030188</v>
      </c>
      <c r="E83" s="7" t="s">
        <v>308</v>
      </c>
      <c r="F83" s="8">
        <v>13</v>
      </c>
      <c r="G83" s="8">
        <v>12</v>
      </c>
      <c r="H83" s="8">
        <v>9</v>
      </c>
      <c r="I83" s="4">
        <f>SUM(F83:H83)</f>
        <v>34</v>
      </c>
      <c r="J83" s="4">
        <f>IF(E83="","",RANK(I83,I$7:I$199))</f>
        <v>131</v>
      </c>
      <c r="L83" s="35"/>
      <c r="M83" s="34"/>
      <c r="N83" s="34"/>
      <c r="O83" s="35"/>
      <c r="P83" s="34"/>
      <c r="Q83" s="34"/>
      <c r="R83" s="34"/>
      <c r="S83" s="34"/>
      <c r="T83" s="34"/>
      <c r="U83" s="36"/>
      <c r="V83" s="36"/>
      <c r="W83" s="36"/>
      <c r="X83" s="36"/>
      <c r="Y83" s="36"/>
    </row>
    <row r="84" spans="2:25" ht="15">
      <c r="B84" s="17" t="s">
        <v>158</v>
      </c>
      <c r="C84" s="20" t="s">
        <v>54</v>
      </c>
      <c r="D84" s="23">
        <v>1114030190</v>
      </c>
      <c r="E84" s="7" t="s">
        <v>213</v>
      </c>
      <c r="F84" s="8">
        <v>14</v>
      </c>
      <c r="G84" s="8">
        <v>11</v>
      </c>
      <c r="H84" s="8">
        <v>9</v>
      </c>
      <c r="I84" s="4">
        <f>SUM(F84:H84)</f>
        <v>34</v>
      </c>
      <c r="J84" s="4">
        <f>IF(E84="","",RANK(I84,I$7:I$199))</f>
        <v>131</v>
      </c>
      <c r="L84" s="35"/>
      <c r="M84" s="34"/>
      <c r="N84" s="34"/>
      <c r="O84" s="35"/>
      <c r="P84" s="34"/>
      <c r="Q84" s="34"/>
      <c r="R84" s="34"/>
      <c r="S84" s="34"/>
      <c r="T84" s="34"/>
      <c r="U84" s="36"/>
      <c r="V84" s="36"/>
      <c r="W84" s="36"/>
      <c r="X84" s="36"/>
      <c r="Y84" s="36"/>
    </row>
    <row r="85" spans="2:25" ht="15">
      <c r="B85" s="17" t="s">
        <v>192</v>
      </c>
      <c r="C85" s="20" t="s">
        <v>54</v>
      </c>
      <c r="D85" s="23">
        <v>1114030191</v>
      </c>
      <c r="E85" s="7" t="s">
        <v>309</v>
      </c>
      <c r="F85" s="8">
        <v>14</v>
      </c>
      <c r="G85" s="8">
        <v>10</v>
      </c>
      <c r="H85" s="8">
        <v>9</v>
      </c>
      <c r="I85" s="4">
        <f>SUM(F85:H85)</f>
        <v>33</v>
      </c>
      <c r="J85" s="4">
        <f>IF(E85="","",RANK(I85,I$7:I$199))</f>
        <v>146</v>
      </c>
      <c r="L85" s="35"/>
      <c r="M85" s="34"/>
      <c r="N85" s="34"/>
      <c r="O85" s="35"/>
      <c r="P85" s="34"/>
      <c r="Q85" s="34"/>
      <c r="R85" s="34"/>
      <c r="S85" s="34"/>
      <c r="T85" s="34"/>
      <c r="U85" s="36"/>
      <c r="V85" s="36"/>
      <c r="W85" s="36"/>
      <c r="X85" s="36"/>
      <c r="Y85" s="36"/>
    </row>
    <row r="86" spans="2:25" ht="15">
      <c r="B86" s="17" t="s">
        <v>200</v>
      </c>
      <c r="C86" s="20" t="s">
        <v>62</v>
      </c>
      <c r="D86" s="23">
        <v>1116980008</v>
      </c>
      <c r="E86" s="7" t="s">
        <v>310</v>
      </c>
      <c r="F86" s="8">
        <v>12</v>
      </c>
      <c r="G86" s="8">
        <v>14</v>
      </c>
      <c r="H86" s="8">
        <v>13</v>
      </c>
      <c r="I86" s="4">
        <f>SUM(F86:H86)</f>
        <v>39</v>
      </c>
      <c r="J86" s="4">
        <f>IF(E86="","",RANK(I86,I$7:I$199))</f>
        <v>69</v>
      </c>
      <c r="L86" s="35"/>
      <c r="M86" s="34"/>
      <c r="N86" s="34"/>
      <c r="O86" s="35"/>
      <c r="P86" s="34"/>
      <c r="Q86" s="34"/>
      <c r="R86" s="34"/>
      <c r="S86" s="34"/>
      <c r="T86" s="34"/>
      <c r="U86" s="36"/>
      <c r="V86" s="36"/>
      <c r="W86" s="36"/>
      <c r="X86" s="36"/>
      <c r="Y86" s="36"/>
    </row>
    <row r="87" spans="2:25" ht="15">
      <c r="B87" s="17" t="s">
        <v>63</v>
      </c>
      <c r="C87" s="20" t="s">
        <v>62</v>
      </c>
      <c r="D87" s="23">
        <v>1116980021</v>
      </c>
      <c r="E87" s="12" t="s">
        <v>311</v>
      </c>
      <c r="F87" s="13">
        <v>16</v>
      </c>
      <c r="G87" s="13">
        <v>13</v>
      </c>
      <c r="H87" s="13">
        <v>12</v>
      </c>
      <c r="I87" s="4">
        <f>SUM(F87:H87)</f>
        <v>41</v>
      </c>
      <c r="J87" s="4">
        <f>IF(E87="","",RANK(I87,I$7:I$199))</f>
        <v>42</v>
      </c>
      <c r="L87" s="35"/>
      <c r="M87" s="34"/>
      <c r="N87" s="34"/>
      <c r="O87" s="35"/>
      <c r="P87" s="34"/>
      <c r="Q87" s="34"/>
      <c r="R87" s="34"/>
      <c r="S87" s="34"/>
      <c r="T87" s="34"/>
      <c r="U87" s="36"/>
      <c r="V87" s="36"/>
      <c r="W87" s="36"/>
      <c r="X87" s="36"/>
      <c r="Y87" s="36"/>
    </row>
    <row r="88" spans="2:25" ht="15">
      <c r="B88" s="17" t="s">
        <v>64</v>
      </c>
      <c r="C88" s="20" t="s">
        <v>62</v>
      </c>
      <c r="D88" s="23">
        <v>1116980025</v>
      </c>
      <c r="E88" s="7" t="s">
        <v>312</v>
      </c>
      <c r="F88" s="8">
        <v>14</v>
      </c>
      <c r="G88" s="8">
        <v>11</v>
      </c>
      <c r="H88" s="8">
        <v>6</v>
      </c>
      <c r="I88" s="4">
        <f>SUM(F88:H88)</f>
        <v>31</v>
      </c>
      <c r="J88" s="4">
        <f>IF(E88="","",RANK(I88,I$7:I$199))</f>
        <v>160</v>
      </c>
      <c r="L88" s="35"/>
      <c r="M88" s="34"/>
      <c r="N88" s="34"/>
      <c r="O88" s="35"/>
      <c r="P88" s="34"/>
      <c r="Q88" s="34"/>
      <c r="R88" s="34"/>
      <c r="S88" s="34"/>
      <c r="T88" s="34"/>
      <c r="U88" s="36"/>
      <c r="V88" s="36"/>
      <c r="W88" s="36"/>
      <c r="X88" s="36"/>
      <c r="Y88" s="36"/>
    </row>
    <row r="89" spans="2:25" ht="15">
      <c r="B89" s="17" t="s">
        <v>65</v>
      </c>
      <c r="C89" s="20" t="s">
        <v>62</v>
      </c>
      <c r="D89" s="23">
        <v>1116980026</v>
      </c>
      <c r="E89" s="12" t="s">
        <v>313</v>
      </c>
      <c r="F89" s="13">
        <v>13</v>
      </c>
      <c r="G89" s="13">
        <v>15</v>
      </c>
      <c r="H89" s="13">
        <v>9</v>
      </c>
      <c r="I89" s="4">
        <f>SUM(F89:H89)</f>
        <v>37</v>
      </c>
      <c r="J89" s="4">
        <f>IF(E89="","",RANK(I89,I$7:I$199))</f>
        <v>93</v>
      </c>
      <c r="L89" s="35"/>
      <c r="M89" s="34"/>
      <c r="N89" s="34"/>
      <c r="O89" s="35"/>
      <c r="P89" s="34"/>
      <c r="Q89" s="34"/>
      <c r="R89" s="34"/>
      <c r="S89" s="34"/>
      <c r="T89" s="34"/>
      <c r="U89" s="36"/>
      <c r="V89" s="36"/>
      <c r="W89" s="36"/>
      <c r="X89" s="36"/>
      <c r="Y89" s="36"/>
    </row>
    <row r="90" spans="2:25" ht="15">
      <c r="B90" s="17" t="s">
        <v>66</v>
      </c>
      <c r="C90" s="20" t="s">
        <v>62</v>
      </c>
      <c r="D90" s="23">
        <v>1116980029</v>
      </c>
      <c r="E90" s="12" t="s">
        <v>314</v>
      </c>
      <c r="F90" s="13">
        <v>10</v>
      </c>
      <c r="G90" s="13">
        <v>13</v>
      </c>
      <c r="H90" s="13">
        <v>6</v>
      </c>
      <c r="I90" s="4">
        <f>SUM(F90:H90)</f>
        <v>29</v>
      </c>
      <c r="J90" s="4">
        <f>IF(E90="","",RANK(I90,I$7:I$199))</f>
        <v>174</v>
      </c>
      <c r="L90" s="35"/>
      <c r="M90" s="34"/>
      <c r="N90" s="34"/>
      <c r="O90" s="35"/>
      <c r="P90" s="34"/>
      <c r="Q90" s="34"/>
      <c r="R90" s="34"/>
      <c r="S90" s="34"/>
      <c r="T90" s="34"/>
      <c r="U90" s="36"/>
      <c r="V90" s="36"/>
      <c r="W90" s="36"/>
      <c r="X90" s="36"/>
      <c r="Y90" s="36"/>
    </row>
    <row r="91" spans="2:25" ht="15">
      <c r="B91" s="17" t="s">
        <v>67</v>
      </c>
      <c r="C91" s="20" t="s">
        <v>62</v>
      </c>
      <c r="D91" s="23">
        <v>1116980031</v>
      </c>
      <c r="E91" s="7" t="s">
        <v>315</v>
      </c>
      <c r="F91" s="8">
        <v>15</v>
      </c>
      <c r="G91" s="8">
        <v>13</v>
      </c>
      <c r="H91" s="8">
        <v>10</v>
      </c>
      <c r="I91" s="4">
        <f>SUM(F91:H91)</f>
        <v>38</v>
      </c>
      <c r="J91" s="4">
        <f>IF(E91="","",RANK(I91,I$7:I$199))</f>
        <v>78</v>
      </c>
      <c r="L91" s="35"/>
      <c r="M91" s="34"/>
      <c r="N91" s="34"/>
      <c r="O91" s="35"/>
      <c r="P91" s="34"/>
      <c r="Q91" s="34"/>
      <c r="R91" s="34"/>
      <c r="S91" s="34"/>
      <c r="T91" s="34"/>
      <c r="U91" s="36"/>
      <c r="V91" s="36"/>
      <c r="W91" s="36"/>
      <c r="X91" s="36"/>
      <c r="Y91" s="36"/>
    </row>
    <row r="92" spans="2:25" ht="15">
      <c r="B92" s="17" t="s">
        <v>68</v>
      </c>
      <c r="C92" s="20" t="s">
        <v>62</v>
      </c>
      <c r="D92" s="23">
        <v>1116980032</v>
      </c>
      <c r="E92" s="7" t="s">
        <v>316</v>
      </c>
      <c r="F92" s="8">
        <v>12</v>
      </c>
      <c r="G92" s="8">
        <v>11</v>
      </c>
      <c r="H92" s="8">
        <v>7</v>
      </c>
      <c r="I92" s="4">
        <f>SUM(F92:H92)</f>
        <v>30</v>
      </c>
      <c r="J92" s="4">
        <f>IF(E92="","",RANK(I92,I$7:I$199))</f>
        <v>171</v>
      </c>
      <c r="L92" s="35"/>
      <c r="M92" s="34"/>
      <c r="N92" s="34"/>
      <c r="O92" s="35"/>
      <c r="P92" s="34"/>
      <c r="Q92" s="34"/>
      <c r="R92" s="34"/>
      <c r="S92" s="34"/>
      <c r="T92" s="34"/>
      <c r="U92" s="36"/>
      <c r="V92" s="36"/>
      <c r="W92" s="36"/>
      <c r="X92" s="36"/>
      <c r="Y92" s="36"/>
    </row>
    <row r="93" spans="2:25" ht="15">
      <c r="B93" s="17" t="s">
        <v>69</v>
      </c>
      <c r="C93" s="20" t="s">
        <v>62</v>
      </c>
      <c r="D93" s="23">
        <v>1116980034</v>
      </c>
      <c r="E93" s="7" t="s">
        <v>317</v>
      </c>
      <c r="F93" s="8">
        <v>15</v>
      </c>
      <c r="G93" s="8">
        <v>13</v>
      </c>
      <c r="H93" s="8">
        <v>13</v>
      </c>
      <c r="I93" s="4">
        <f>SUM(F93:H93)</f>
        <v>41</v>
      </c>
      <c r="J93" s="4">
        <f>IF(E93="","",RANK(I93,I$7:I$199))</f>
        <v>42</v>
      </c>
      <c r="L93" s="35"/>
      <c r="M93" s="34"/>
      <c r="N93" s="34"/>
      <c r="O93" s="35"/>
      <c r="P93" s="34"/>
      <c r="Q93" s="34"/>
      <c r="R93" s="34"/>
      <c r="S93" s="34"/>
      <c r="T93" s="34"/>
      <c r="U93" s="36"/>
      <c r="V93" s="36"/>
      <c r="W93" s="36"/>
      <c r="X93" s="36"/>
      <c r="Y93" s="36"/>
    </row>
    <row r="94" spans="2:25" ht="15">
      <c r="B94" s="17" t="s">
        <v>70</v>
      </c>
      <c r="C94" s="20" t="s">
        <v>62</v>
      </c>
      <c r="D94" s="23">
        <v>1116980035</v>
      </c>
      <c r="E94" s="7" t="s">
        <v>318</v>
      </c>
      <c r="F94" s="8">
        <v>14</v>
      </c>
      <c r="G94" s="8">
        <v>14</v>
      </c>
      <c r="H94" s="8">
        <v>8</v>
      </c>
      <c r="I94" s="4">
        <f>SUM(F94:H94)</f>
        <v>36</v>
      </c>
      <c r="J94" s="4">
        <f>IF(E94="","",RANK(I94,I$7:I$199))</f>
        <v>104</v>
      </c>
      <c r="L94" s="35"/>
      <c r="M94" s="34"/>
      <c r="N94" s="34"/>
      <c r="O94" s="35"/>
      <c r="P94" s="34"/>
      <c r="Q94" s="34"/>
      <c r="R94" s="34"/>
      <c r="S94" s="34"/>
      <c r="T94" s="34"/>
      <c r="U94" s="36"/>
      <c r="V94" s="36"/>
      <c r="W94" s="36"/>
      <c r="X94" s="36"/>
      <c r="Y94" s="36"/>
    </row>
    <row r="95" spans="2:25" ht="15">
      <c r="B95" s="17" t="s">
        <v>71</v>
      </c>
      <c r="C95" s="20" t="s">
        <v>62</v>
      </c>
      <c r="D95" s="23">
        <v>1116980036</v>
      </c>
      <c r="E95" s="7" t="s">
        <v>319</v>
      </c>
      <c r="F95" s="8">
        <v>8</v>
      </c>
      <c r="G95" s="8">
        <v>11</v>
      </c>
      <c r="H95" s="8">
        <v>12</v>
      </c>
      <c r="I95" s="4">
        <f>SUM(F95:H95)</f>
        <v>31</v>
      </c>
      <c r="J95" s="4">
        <f>IF(E95="","",RANK(I95,I$7:I$199))</f>
        <v>160</v>
      </c>
      <c r="L95" s="35"/>
      <c r="M95" s="34"/>
      <c r="N95" s="34"/>
      <c r="O95" s="35"/>
      <c r="P95" s="34"/>
      <c r="Q95" s="34"/>
      <c r="R95" s="34"/>
      <c r="S95" s="34"/>
      <c r="T95" s="34"/>
      <c r="U95" s="36"/>
      <c r="V95" s="36"/>
      <c r="W95" s="36"/>
      <c r="X95" s="36"/>
      <c r="Y95" s="36"/>
    </row>
    <row r="96" spans="2:25" ht="15">
      <c r="B96" s="17" t="s">
        <v>139</v>
      </c>
      <c r="C96" s="20" t="s">
        <v>62</v>
      </c>
      <c r="D96" s="23">
        <v>1116980038</v>
      </c>
      <c r="E96" s="7" t="s">
        <v>320</v>
      </c>
      <c r="F96" s="8">
        <v>14</v>
      </c>
      <c r="G96" s="8">
        <v>13</v>
      </c>
      <c r="H96" s="8">
        <v>11</v>
      </c>
      <c r="I96" s="4">
        <f>SUM(F96:H96)</f>
        <v>38</v>
      </c>
      <c r="J96" s="4">
        <f>IF(E96="","",RANK(I96,I$7:I$199))</f>
        <v>78</v>
      </c>
      <c r="L96" s="35"/>
      <c r="M96" s="34"/>
      <c r="N96" s="34"/>
      <c r="O96" s="35"/>
      <c r="P96" s="34"/>
      <c r="Q96" s="34"/>
      <c r="R96" s="34"/>
      <c r="S96" s="34"/>
      <c r="T96" s="34"/>
      <c r="U96" s="36"/>
      <c r="V96" s="36"/>
      <c r="W96" s="36"/>
      <c r="X96" s="36"/>
      <c r="Y96" s="36"/>
    </row>
    <row r="97" spans="2:25" ht="15">
      <c r="B97" s="17" t="s">
        <v>72</v>
      </c>
      <c r="C97" s="20" t="s">
        <v>73</v>
      </c>
      <c r="D97" s="23">
        <v>1117070011</v>
      </c>
      <c r="E97" s="7" t="s">
        <v>321</v>
      </c>
      <c r="F97" s="8">
        <v>13</v>
      </c>
      <c r="G97" s="8">
        <v>13</v>
      </c>
      <c r="H97" s="8">
        <v>11</v>
      </c>
      <c r="I97" s="4">
        <f>SUM(F97:H97)</f>
        <v>37</v>
      </c>
      <c r="J97" s="4">
        <f>IF(E97="","",RANK(I97,I$7:I$199))</f>
        <v>93</v>
      </c>
      <c r="L97" s="35"/>
      <c r="M97" s="34"/>
      <c r="N97" s="34"/>
      <c r="O97" s="35"/>
      <c r="P97" s="34"/>
      <c r="Q97" s="34"/>
      <c r="R97" s="34"/>
      <c r="S97" s="34"/>
      <c r="T97" s="34"/>
      <c r="U97" s="36"/>
      <c r="V97" s="36"/>
      <c r="W97" s="36"/>
      <c r="X97" s="36"/>
      <c r="Y97" s="36"/>
    </row>
    <row r="98" spans="2:25" ht="15">
      <c r="B98" s="17" t="s">
        <v>74</v>
      </c>
      <c r="C98" s="20" t="s">
        <v>73</v>
      </c>
      <c r="D98" s="23">
        <v>1117070016</v>
      </c>
      <c r="E98" s="7" t="s">
        <v>322</v>
      </c>
      <c r="F98" s="8">
        <v>12</v>
      </c>
      <c r="G98" s="8">
        <v>12</v>
      </c>
      <c r="H98" s="8">
        <v>8</v>
      </c>
      <c r="I98" s="4">
        <f>SUM(F98:H98)</f>
        <v>32</v>
      </c>
      <c r="J98" s="4">
        <f>IF(E98="","",RANK(I98,I$7:I$199))</f>
        <v>151</v>
      </c>
      <c r="L98" s="35"/>
      <c r="M98" s="34"/>
      <c r="N98" s="34"/>
      <c r="O98" s="35"/>
      <c r="P98" s="34"/>
      <c r="Q98" s="34"/>
      <c r="R98" s="34"/>
      <c r="S98" s="34"/>
      <c r="T98" s="34"/>
      <c r="U98" s="36"/>
      <c r="V98" s="36"/>
      <c r="W98" s="36"/>
      <c r="X98" s="36"/>
      <c r="Y98" s="36"/>
    </row>
    <row r="99" spans="2:25" ht="15">
      <c r="B99" s="17" t="s">
        <v>75</v>
      </c>
      <c r="C99" s="20" t="s">
        <v>73</v>
      </c>
      <c r="D99" s="23">
        <v>1117070018</v>
      </c>
      <c r="E99" s="7" t="s">
        <v>323</v>
      </c>
      <c r="F99" s="8">
        <v>14</v>
      </c>
      <c r="G99" s="8">
        <v>17</v>
      </c>
      <c r="H99" s="8">
        <v>9</v>
      </c>
      <c r="I99" s="4">
        <f>SUM(F99:H99)</f>
        <v>40</v>
      </c>
      <c r="J99" s="4">
        <f>IF(E99="","",RANK(I99,I$7:I$199))</f>
        <v>56</v>
      </c>
      <c r="L99" s="35"/>
      <c r="M99" s="34"/>
      <c r="N99" s="34"/>
      <c r="O99" s="35"/>
      <c r="P99" s="34"/>
      <c r="Q99" s="34"/>
      <c r="R99" s="34"/>
      <c r="S99" s="34"/>
      <c r="T99" s="34"/>
      <c r="U99" s="36"/>
      <c r="V99" s="36"/>
      <c r="W99" s="36"/>
      <c r="X99" s="36"/>
      <c r="Y99" s="36"/>
    </row>
    <row r="100" spans="2:25" ht="15">
      <c r="B100" s="17" t="s">
        <v>77</v>
      </c>
      <c r="C100" s="20" t="s">
        <v>73</v>
      </c>
      <c r="D100" s="23">
        <v>1117070021</v>
      </c>
      <c r="E100" s="7" t="s">
        <v>324</v>
      </c>
      <c r="F100" s="8">
        <v>13</v>
      </c>
      <c r="G100" s="8">
        <v>12</v>
      </c>
      <c r="H100" s="8">
        <v>10</v>
      </c>
      <c r="I100" s="4">
        <f>SUM(F100:H100)</f>
        <v>35</v>
      </c>
      <c r="J100" s="4">
        <f>IF(E100="","",RANK(I100,I$7:I$199))</f>
        <v>117</v>
      </c>
      <c r="L100" s="35"/>
      <c r="M100" s="34"/>
      <c r="N100" s="34"/>
      <c r="O100" s="35"/>
      <c r="P100" s="34"/>
      <c r="Q100" s="34"/>
      <c r="R100" s="34"/>
      <c r="S100" s="34"/>
      <c r="T100" s="34"/>
      <c r="U100" s="36"/>
      <c r="V100" s="36"/>
      <c r="W100" s="36"/>
      <c r="X100" s="36"/>
      <c r="Y100" s="36"/>
    </row>
    <row r="101" spans="2:25" ht="15">
      <c r="B101" s="17" t="s">
        <v>78</v>
      </c>
      <c r="C101" s="20" t="s">
        <v>73</v>
      </c>
      <c r="D101" s="23">
        <v>1117070022</v>
      </c>
      <c r="E101" s="7" t="s">
        <v>325</v>
      </c>
      <c r="F101" s="8">
        <v>14</v>
      </c>
      <c r="G101" s="8">
        <v>14</v>
      </c>
      <c r="H101" s="8">
        <v>13</v>
      </c>
      <c r="I101" s="4">
        <f>SUM(F101:H101)</f>
        <v>41</v>
      </c>
      <c r="J101" s="4">
        <f>IF(E101="","",RANK(I101,I$7:I$199))</f>
        <v>42</v>
      </c>
      <c r="L101" s="35"/>
      <c r="M101" s="34"/>
      <c r="N101" s="34"/>
      <c r="O101" s="35"/>
      <c r="P101" s="34"/>
      <c r="Q101" s="34"/>
      <c r="R101" s="34"/>
      <c r="S101" s="34"/>
      <c r="T101" s="34"/>
      <c r="U101" s="36"/>
      <c r="V101" s="36"/>
      <c r="W101" s="36"/>
      <c r="X101" s="36"/>
      <c r="Y101" s="36"/>
    </row>
    <row r="102" spans="2:25" ht="15">
      <c r="B102" s="17" t="s">
        <v>79</v>
      </c>
      <c r="C102" s="20" t="s">
        <v>73</v>
      </c>
      <c r="D102" s="23">
        <v>1117070023</v>
      </c>
      <c r="E102" s="7" t="s">
        <v>326</v>
      </c>
      <c r="F102" s="8">
        <v>13</v>
      </c>
      <c r="G102" s="8">
        <v>12</v>
      </c>
      <c r="H102" s="8">
        <v>7</v>
      </c>
      <c r="I102" s="4">
        <f>SUM(F102:H102)</f>
        <v>32</v>
      </c>
      <c r="J102" s="4">
        <f>IF(E102="","",RANK(I102,I$7:I$199))</f>
        <v>151</v>
      </c>
      <c r="L102" s="35"/>
      <c r="M102" s="34"/>
      <c r="N102" s="34"/>
      <c r="O102" s="35"/>
      <c r="P102" s="34"/>
      <c r="Q102" s="34"/>
      <c r="R102" s="34"/>
      <c r="S102" s="34"/>
      <c r="T102" s="34"/>
      <c r="U102" s="36"/>
      <c r="V102" s="36"/>
      <c r="W102" s="36"/>
      <c r="X102" s="36"/>
      <c r="Y102" s="36"/>
    </row>
    <row r="103" spans="2:25" ht="15">
      <c r="B103" s="17" t="s">
        <v>80</v>
      </c>
      <c r="C103" s="20" t="s">
        <v>73</v>
      </c>
      <c r="D103" s="23">
        <v>1117070024</v>
      </c>
      <c r="E103" s="7" t="s">
        <v>327</v>
      </c>
      <c r="F103" s="8">
        <v>10</v>
      </c>
      <c r="G103" s="8">
        <v>13</v>
      </c>
      <c r="H103" s="8">
        <v>8</v>
      </c>
      <c r="I103" s="4">
        <f>SUM(F103:H103)</f>
        <v>31</v>
      </c>
      <c r="J103" s="4">
        <f>IF(E103="","",RANK(I103,I$7:I$199))</f>
        <v>160</v>
      </c>
      <c r="L103" s="35"/>
      <c r="M103" s="34"/>
      <c r="N103" s="34"/>
      <c r="O103" s="35"/>
      <c r="P103" s="34"/>
      <c r="Q103" s="34"/>
      <c r="R103" s="34"/>
      <c r="S103" s="34"/>
      <c r="T103" s="34"/>
      <c r="U103" s="36"/>
      <c r="V103" s="36"/>
      <c r="W103" s="36"/>
      <c r="X103" s="36"/>
      <c r="Y103" s="36"/>
    </row>
    <row r="104" spans="2:25" ht="15">
      <c r="B104" s="17" t="s">
        <v>81</v>
      </c>
      <c r="C104" s="20" t="s">
        <v>73</v>
      </c>
      <c r="D104" s="23">
        <v>1117070025</v>
      </c>
      <c r="E104" s="7" t="s">
        <v>328</v>
      </c>
      <c r="F104" s="8">
        <v>15</v>
      </c>
      <c r="G104" s="8">
        <v>17</v>
      </c>
      <c r="H104" s="8">
        <v>12</v>
      </c>
      <c r="I104" s="4">
        <f>SUM(F104:H104)</f>
        <v>44</v>
      </c>
      <c r="J104" s="4">
        <f>IF(E104="","",RANK(I104,I$7:I$199))</f>
        <v>17</v>
      </c>
      <c r="L104" s="35"/>
      <c r="M104" s="34"/>
      <c r="N104" s="34"/>
      <c r="O104" s="35"/>
      <c r="P104" s="34"/>
      <c r="Q104" s="34"/>
      <c r="R104" s="34"/>
      <c r="S104" s="34"/>
      <c r="T104" s="34"/>
      <c r="U104" s="36"/>
      <c r="V104" s="36"/>
      <c r="W104" s="36"/>
      <c r="X104" s="36"/>
      <c r="Y104" s="36"/>
    </row>
    <row r="105" spans="2:25" ht="15">
      <c r="B105" s="17" t="s">
        <v>76</v>
      </c>
      <c r="C105" s="20" t="s">
        <v>73</v>
      </c>
      <c r="D105" s="23">
        <v>1117070026</v>
      </c>
      <c r="E105" s="7" t="s">
        <v>329</v>
      </c>
      <c r="F105" s="8">
        <v>10</v>
      </c>
      <c r="G105" s="8">
        <v>13</v>
      </c>
      <c r="H105" s="8">
        <v>8</v>
      </c>
      <c r="I105" s="4">
        <f>SUM(F105:H105)</f>
        <v>31</v>
      </c>
      <c r="J105" s="4">
        <f>IF(E105="","",RANK(I105,I$7:I$199))</f>
        <v>160</v>
      </c>
      <c r="L105" s="35"/>
      <c r="M105" s="34"/>
      <c r="N105" s="34"/>
      <c r="O105" s="35"/>
      <c r="P105" s="34"/>
      <c r="Q105" s="34"/>
      <c r="R105" s="34"/>
      <c r="S105" s="34"/>
      <c r="T105" s="34"/>
      <c r="U105" s="36"/>
      <c r="V105" s="36"/>
      <c r="W105" s="36"/>
      <c r="X105" s="36"/>
      <c r="Y105" s="36"/>
    </row>
    <row r="106" spans="2:25" ht="15">
      <c r="B106" s="17" t="s">
        <v>217</v>
      </c>
      <c r="C106" s="20" t="s">
        <v>73</v>
      </c>
      <c r="D106" s="23">
        <v>1117070028</v>
      </c>
      <c r="E106" s="7" t="s">
        <v>330</v>
      </c>
      <c r="F106" s="8">
        <v>9</v>
      </c>
      <c r="G106" s="8">
        <v>12</v>
      </c>
      <c r="H106" s="8">
        <v>7</v>
      </c>
      <c r="I106" s="4">
        <f>SUM(F106:H106)</f>
        <v>28</v>
      </c>
      <c r="J106" s="4">
        <f>IF(E106="","",RANK(I106,I$7:I$199))</f>
        <v>179</v>
      </c>
      <c r="L106" s="35"/>
      <c r="M106" s="34"/>
      <c r="N106" s="34"/>
      <c r="O106" s="35"/>
      <c r="P106" s="34"/>
      <c r="Q106" s="34"/>
      <c r="R106" s="34"/>
      <c r="S106" s="34"/>
      <c r="T106" s="34"/>
      <c r="U106" s="36"/>
      <c r="V106" s="36"/>
      <c r="W106" s="36"/>
      <c r="X106" s="36"/>
      <c r="Y106" s="36"/>
    </row>
    <row r="107" spans="2:25" ht="15">
      <c r="B107" s="17" t="s">
        <v>82</v>
      </c>
      <c r="C107" s="20" t="s">
        <v>83</v>
      </c>
      <c r="D107" s="23">
        <v>1117540003</v>
      </c>
      <c r="E107" s="7" t="s">
        <v>331</v>
      </c>
      <c r="F107" s="8">
        <v>14</v>
      </c>
      <c r="G107" s="8">
        <v>14</v>
      </c>
      <c r="H107" s="8">
        <v>12</v>
      </c>
      <c r="I107" s="4">
        <f>SUM(F107:H107)</f>
        <v>40</v>
      </c>
      <c r="J107" s="4">
        <f>IF(E107="","",RANK(I107,I$7:I$199))</f>
        <v>56</v>
      </c>
      <c r="L107" s="35"/>
      <c r="M107" s="34"/>
      <c r="N107" s="34"/>
      <c r="O107" s="35"/>
      <c r="P107" s="34"/>
      <c r="Q107" s="34"/>
      <c r="R107" s="34"/>
      <c r="S107" s="34"/>
      <c r="T107" s="34"/>
      <c r="U107" s="36"/>
      <c r="V107" s="36"/>
      <c r="W107" s="36"/>
      <c r="X107" s="36"/>
      <c r="Y107" s="36"/>
    </row>
    <row r="108" spans="2:25" ht="15">
      <c r="B108" s="17" t="s">
        <v>149</v>
      </c>
      <c r="C108" s="20" t="s">
        <v>83</v>
      </c>
      <c r="D108" s="23">
        <v>1117540007</v>
      </c>
      <c r="E108" s="7" t="s">
        <v>332</v>
      </c>
      <c r="F108" s="8">
        <v>16</v>
      </c>
      <c r="G108" s="8">
        <v>16</v>
      </c>
      <c r="H108" s="8">
        <v>12</v>
      </c>
      <c r="I108" s="4">
        <f>SUM(F108:H108)</f>
        <v>44</v>
      </c>
      <c r="J108" s="4">
        <f>IF(E108="","",RANK(I108,I$7:I$199))</f>
        <v>17</v>
      </c>
      <c r="L108" s="35"/>
      <c r="M108" s="34"/>
      <c r="N108" s="34"/>
      <c r="O108" s="35"/>
      <c r="P108" s="34"/>
      <c r="Q108" s="34"/>
      <c r="R108" s="34"/>
      <c r="S108" s="34"/>
      <c r="T108" s="34"/>
      <c r="U108" s="36"/>
      <c r="V108" s="36"/>
      <c r="W108" s="36"/>
      <c r="X108" s="36"/>
      <c r="Y108" s="36"/>
    </row>
    <row r="109" spans="2:25" ht="15">
      <c r="B109" s="17" t="s">
        <v>84</v>
      </c>
      <c r="C109" s="20" t="s">
        <v>83</v>
      </c>
      <c r="D109" s="23">
        <v>1117540022</v>
      </c>
      <c r="E109" s="7" t="s">
        <v>333</v>
      </c>
      <c r="F109" s="8">
        <v>9</v>
      </c>
      <c r="G109" s="8">
        <v>13</v>
      </c>
      <c r="H109" s="8">
        <v>11</v>
      </c>
      <c r="I109" s="4">
        <f>SUM(F109:H109)</f>
        <v>33</v>
      </c>
      <c r="J109" s="4">
        <f>IF(E109="","",RANK(I109,I$7:I$199))</f>
        <v>146</v>
      </c>
      <c r="L109" s="35"/>
      <c r="M109" s="34"/>
      <c r="N109" s="34"/>
      <c r="O109" s="35"/>
      <c r="P109" s="34"/>
      <c r="Q109" s="34"/>
      <c r="R109" s="34"/>
      <c r="S109" s="34"/>
      <c r="T109" s="34"/>
      <c r="U109" s="36"/>
      <c r="V109" s="36"/>
      <c r="W109" s="36"/>
      <c r="X109" s="36"/>
      <c r="Y109" s="36"/>
    </row>
    <row r="110" spans="2:25" ht="15">
      <c r="B110" s="17" t="s">
        <v>85</v>
      </c>
      <c r="C110" s="20" t="s">
        <v>83</v>
      </c>
      <c r="D110" s="23">
        <v>1117540025</v>
      </c>
      <c r="E110" s="7" t="s">
        <v>334</v>
      </c>
      <c r="F110" s="8">
        <v>13</v>
      </c>
      <c r="G110" s="8">
        <v>11</v>
      </c>
      <c r="H110" s="8">
        <v>13</v>
      </c>
      <c r="I110" s="4">
        <f>SUM(F110:H110)</f>
        <v>37</v>
      </c>
      <c r="J110" s="4">
        <f>IF(E110="","",RANK(I110,I$7:I$199))</f>
        <v>93</v>
      </c>
      <c r="L110" s="35"/>
      <c r="M110" s="34"/>
      <c r="N110" s="34"/>
      <c r="O110" s="35"/>
      <c r="P110" s="34"/>
      <c r="Q110" s="34"/>
      <c r="R110" s="34"/>
      <c r="S110" s="34"/>
      <c r="T110" s="34"/>
      <c r="U110" s="36"/>
      <c r="V110" s="36"/>
      <c r="W110" s="36"/>
      <c r="X110" s="36"/>
      <c r="Y110" s="36"/>
    </row>
    <row r="111" spans="2:25" ht="15">
      <c r="B111" s="17" t="s">
        <v>86</v>
      </c>
      <c r="C111" s="20" t="s">
        <v>83</v>
      </c>
      <c r="D111" s="23">
        <v>1117540027</v>
      </c>
      <c r="E111" s="7" t="s">
        <v>335</v>
      </c>
      <c r="F111" s="8">
        <v>16</v>
      </c>
      <c r="G111" s="8">
        <v>13</v>
      </c>
      <c r="H111" s="8">
        <v>11</v>
      </c>
      <c r="I111" s="4">
        <f>SUM(F111:H111)</f>
        <v>40</v>
      </c>
      <c r="J111" s="4">
        <f>IF(E111="","",RANK(I111,I$7:I$199))</f>
        <v>56</v>
      </c>
      <c r="L111" s="35"/>
      <c r="M111" s="34"/>
      <c r="N111" s="34"/>
      <c r="O111" s="35"/>
      <c r="P111" s="34"/>
      <c r="Q111" s="34"/>
      <c r="R111" s="34"/>
      <c r="S111" s="34"/>
      <c r="T111" s="34"/>
      <c r="U111" s="36"/>
      <c r="V111" s="36"/>
      <c r="W111" s="36"/>
      <c r="X111" s="36"/>
      <c r="Y111" s="36"/>
    </row>
    <row r="112" spans="2:25" ht="15">
      <c r="B112" s="17" t="s">
        <v>164</v>
      </c>
      <c r="C112" s="20" t="s">
        <v>83</v>
      </c>
      <c r="D112" s="23">
        <v>1117540029</v>
      </c>
      <c r="E112" s="7" t="s">
        <v>336</v>
      </c>
      <c r="F112" s="8">
        <v>14</v>
      </c>
      <c r="G112" s="8">
        <v>15</v>
      </c>
      <c r="H112" s="8">
        <v>12</v>
      </c>
      <c r="I112" s="4">
        <f>SUM(F112:H112)</f>
        <v>41</v>
      </c>
      <c r="J112" s="4">
        <f>IF(E112="","",RANK(I112,I$7:I$199))</f>
        <v>42</v>
      </c>
      <c r="L112" s="35"/>
      <c r="M112" s="34"/>
      <c r="N112" s="34"/>
      <c r="O112" s="35"/>
      <c r="P112" s="34"/>
      <c r="Q112" s="34"/>
      <c r="R112" s="34"/>
      <c r="S112" s="34"/>
      <c r="T112" s="34"/>
      <c r="U112" s="36"/>
      <c r="V112" s="36"/>
      <c r="W112" s="36"/>
      <c r="X112" s="36"/>
      <c r="Y112" s="36"/>
    </row>
    <row r="113" spans="2:25" ht="15">
      <c r="B113" s="17" t="s">
        <v>87</v>
      </c>
      <c r="C113" s="20" t="s">
        <v>83</v>
      </c>
      <c r="D113" s="23">
        <v>1117540030</v>
      </c>
      <c r="E113" s="7" t="s">
        <v>337</v>
      </c>
      <c r="F113" s="8">
        <v>12</v>
      </c>
      <c r="G113" s="8">
        <v>13</v>
      </c>
      <c r="H113" s="8">
        <v>13</v>
      </c>
      <c r="I113" s="4">
        <f>SUM(F113:H113)</f>
        <v>38</v>
      </c>
      <c r="J113" s="4">
        <f>IF(E113="","",RANK(I113,I$7:I$199))</f>
        <v>78</v>
      </c>
      <c r="L113" s="35"/>
      <c r="M113" s="34"/>
      <c r="N113" s="34"/>
      <c r="O113" s="35"/>
      <c r="P113" s="34"/>
      <c r="Q113" s="34"/>
      <c r="R113" s="34"/>
      <c r="S113" s="34"/>
      <c r="T113" s="34"/>
      <c r="U113" s="36"/>
      <c r="V113" s="36"/>
      <c r="W113" s="36"/>
      <c r="X113" s="36"/>
      <c r="Y113" s="36"/>
    </row>
    <row r="114" spans="2:25" ht="15">
      <c r="B114" s="17" t="s">
        <v>88</v>
      </c>
      <c r="C114" s="20" t="s">
        <v>83</v>
      </c>
      <c r="D114" s="23">
        <v>1117540031</v>
      </c>
      <c r="E114" s="7" t="s">
        <v>338</v>
      </c>
      <c r="F114" s="8">
        <v>13</v>
      </c>
      <c r="G114" s="8">
        <v>12</v>
      </c>
      <c r="H114" s="8">
        <v>7</v>
      </c>
      <c r="I114" s="4">
        <f>SUM(F114:H114)</f>
        <v>32</v>
      </c>
      <c r="J114" s="4">
        <f>IF(E114="","",RANK(I114,I$7:I$199))</f>
        <v>151</v>
      </c>
      <c r="L114" s="35"/>
      <c r="M114" s="34"/>
      <c r="N114" s="34"/>
      <c r="O114" s="35"/>
      <c r="P114" s="34"/>
      <c r="Q114" s="34"/>
      <c r="R114" s="34"/>
      <c r="S114" s="34"/>
      <c r="T114" s="34"/>
      <c r="U114" s="36"/>
      <c r="V114" s="36"/>
      <c r="W114" s="36"/>
      <c r="X114" s="36"/>
      <c r="Y114" s="36"/>
    </row>
    <row r="115" spans="2:25" ht="15">
      <c r="B115" s="17" t="s">
        <v>89</v>
      </c>
      <c r="C115" s="20" t="s">
        <v>83</v>
      </c>
      <c r="D115" s="23">
        <v>1117540035</v>
      </c>
      <c r="E115" s="7" t="s">
        <v>339</v>
      </c>
      <c r="F115" s="8">
        <v>13</v>
      </c>
      <c r="G115" s="8">
        <v>14</v>
      </c>
      <c r="H115" s="8">
        <v>14</v>
      </c>
      <c r="I115" s="4">
        <f>SUM(F115:H115)</f>
        <v>41</v>
      </c>
      <c r="J115" s="4">
        <f>IF(E115="","",RANK(I115,I$7:I$199))</f>
        <v>42</v>
      </c>
      <c r="L115" s="35"/>
      <c r="M115" s="34"/>
      <c r="N115" s="34"/>
      <c r="O115" s="35"/>
      <c r="P115" s="34"/>
      <c r="Q115" s="34"/>
      <c r="R115" s="34"/>
      <c r="S115" s="34"/>
      <c r="T115" s="34"/>
      <c r="U115" s="36"/>
      <c r="V115" s="36"/>
      <c r="W115" s="36"/>
      <c r="X115" s="36"/>
      <c r="Y115" s="36"/>
    </row>
    <row r="116" spans="2:25" ht="15">
      <c r="B116" s="17" t="s">
        <v>90</v>
      </c>
      <c r="C116" s="20" t="s">
        <v>83</v>
      </c>
      <c r="D116" s="23">
        <v>1117540036</v>
      </c>
      <c r="E116" s="7" t="s">
        <v>340</v>
      </c>
      <c r="F116" s="8">
        <v>9</v>
      </c>
      <c r="G116" s="8">
        <v>11</v>
      </c>
      <c r="H116" s="8">
        <v>8</v>
      </c>
      <c r="I116" s="4">
        <f>SUM(F116:H116)</f>
        <v>28</v>
      </c>
      <c r="J116" s="4">
        <f>IF(E116="","",RANK(I116,I$7:I$199))</f>
        <v>179</v>
      </c>
      <c r="L116" s="35"/>
      <c r="M116" s="34"/>
      <c r="N116" s="34"/>
      <c r="O116" s="35"/>
      <c r="P116" s="34"/>
      <c r="Q116" s="34"/>
      <c r="R116" s="34"/>
      <c r="S116" s="34"/>
      <c r="T116" s="34"/>
      <c r="U116" s="36"/>
      <c r="V116" s="36"/>
      <c r="W116" s="36"/>
      <c r="X116" s="36"/>
      <c r="Y116" s="36"/>
    </row>
    <row r="117" spans="2:25" ht="15">
      <c r="B117" s="17" t="s">
        <v>152</v>
      </c>
      <c r="C117" s="20" t="s">
        <v>83</v>
      </c>
      <c r="D117" s="23">
        <v>1117540037</v>
      </c>
      <c r="E117" s="7" t="s">
        <v>341</v>
      </c>
      <c r="F117" s="8">
        <v>13</v>
      </c>
      <c r="G117" s="8">
        <v>11</v>
      </c>
      <c r="H117" s="8">
        <v>6</v>
      </c>
      <c r="I117" s="4">
        <f>SUM(F117:H117)</f>
        <v>30</v>
      </c>
      <c r="J117" s="4">
        <f>IF(E117="","",RANK(I117,I$7:I$199))</f>
        <v>171</v>
      </c>
      <c r="L117" s="35"/>
      <c r="M117" s="34"/>
      <c r="N117" s="34"/>
      <c r="O117" s="35"/>
      <c r="P117" s="34"/>
      <c r="Q117" s="34"/>
      <c r="R117" s="34"/>
      <c r="S117" s="34"/>
      <c r="T117" s="34"/>
      <c r="U117" s="36"/>
      <c r="V117" s="36"/>
      <c r="W117" s="36"/>
      <c r="X117" s="36"/>
      <c r="Y117" s="36"/>
    </row>
    <row r="118" spans="2:25" ht="15">
      <c r="B118" s="17" t="s">
        <v>193</v>
      </c>
      <c r="C118" s="20" t="s">
        <v>83</v>
      </c>
      <c r="D118" s="23">
        <v>1117540038</v>
      </c>
      <c r="E118" s="7" t="s">
        <v>342</v>
      </c>
      <c r="F118" s="8">
        <v>6</v>
      </c>
      <c r="G118" s="8">
        <v>7</v>
      </c>
      <c r="H118" s="8">
        <v>13</v>
      </c>
      <c r="I118" s="4">
        <f>SUM(F118:H118)</f>
        <v>26</v>
      </c>
      <c r="J118" s="4">
        <f>IF(E118="","",RANK(I118,I$7:I$199))</f>
        <v>184</v>
      </c>
      <c r="L118" s="35"/>
      <c r="M118" s="34"/>
      <c r="N118" s="34"/>
      <c r="O118" s="35"/>
      <c r="P118" s="34"/>
      <c r="Q118" s="34"/>
      <c r="R118" s="34"/>
      <c r="S118" s="34"/>
      <c r="T118" s="34"/>
      <c r="U118" s="36"/>
      <c r="V118" s="36"/>
      <c r="W118" s="36"/>
      <c r="X118" s="36"/>
      <c r="Y118" s="36"/>
    </row>
    <row r="119" spans="2:25" ht="15">
      <c r="B119" s="17" t="s">
        <v>191</v>
      </c>
      <c r="C119" s="20" t="s">
        <v>83</v>
      </c>
      <c r="D119" s="23">
        <v>1117540039</v>
      </c>
      <c r="E119" s="7" t="s">
        <v>343</v>
      </c>
      <c r="F119" s="8">
        <v>12</v>
      </c>
      <c r="G119" s="8">
        <v>11</v>
      </c>
      <c r="H119" s="8">
        <v>15</v>
      </c>
      <c r="I119" s="4">
        <f>SUM(F119:H119)</f>
        <v>38</v>
      </c>
      <c r="J119" s="4">
        <f>IF(E119="","",RANK(I119,I$7:I$199))</f>
        <v>78</v>
      </c>
      <c r="L119" s="35"/>
      <c r="M119" s="34"/>
      <c r="N119" s="34"/>
      <c r="O119" s="35"/>
      <c r="P119" s="34"/>
      <c r="Q119" s="34"/>
      <c r="R119" s="34"/>
      <c r="S119" s="34"/>
      <c r="T119" s="34"/>
      <c r="U119" s="36"/>
      <c r="V119" s="36"/>
      <c r="W119" s="36"/>
      <c r="X119" s="36"/>
      <c r="Y119" s="36"/>
    </row>
    <row r="120" spans="2:25" ht="15">
      <c r="B120" s="17" t="s">
        <v>173</v>
      </c>
      <c r="C120" s="20" t="s">
        <v>83</v>
      </c>
      <c r="D120" s="23">
        <v>1117540040</v>
      </c>
      <c r="E120" s="7" t="s">
        <v>344</v>
      </c>
      <c r="F120" s="8">
        <v>14</v>
      </c>
      <c r="G120" s="8">
        <v>14</v>
      </c>
      <c r="H120" s="8">
        <v>13</v>
      </c>
      <c r="I120" s="4">
        <f>SUM(F120:H120)</f>
        <v>41</v>
      </c>
      <c r="J120" s="4">
        <f>IF(E120="","",RANK(I120,I$7:I$199))</f>
        <v>42</v>
      </c>
      <c r="L120" s="35"/>
      <c r="M120" s="34"/>
      <c r="N120" s="34"/>
      <c r="O120" s="35"/>
      <c r="P120" s="34"/>
      <c r="Q120" s="34"/>
      <c r="R120" s="34"/>
      <c r="S120" s="34"/>
      <c r="T120" s="34"/>
      <c r="U120" s="36"/>
      <c r="V120" s="36"/>
      <c r="W120" s="36"/>
      <c r="X120" s="36"/>
      <c r="Y120" s="36"/>
    </row>
    <row r="121" spans="2:25" ht="15">
      <c r="B121" s="17" t="s">
        <v>134</v>
      </c>
      <c r="C121" s="20" t="s">
        <v>92</v>
      </c>
      <c r="D121" s="23">
        <v>1117570045</v>
      </c>
      <c r="E121" s="7" t="s">
        <v>345</v>
      </c>
      <c r="F121" s="8">
        <v>14</v>
      </c>
      <c r="G121" s="8">
        <v>12</v>
      </c>
      <c r="H121" s="8">
        <v>14</v>
      </c>
      <c r="I121" s="4">
        <f>SUM(F121:H121)</f>
        <v>40</v>
      </c>
      <c r="J121" s="4">
        <f>IF(E121="","",RANK(I121,I$7:I$199))</f>
        <v>56</v>
      </c>
      <c r="L121" s="35"/>
      <c r="M121" s="34"/>
      <c r="N121" s="34"/>
      <c r="O121" s="35"/>
      <c r="P121" s="34"/>
      <c r="Q121" s="34"/>
      <c r="R121" s="34"/>
      <c r="S121" s="34"/>
      <c r="T121" s="34"/>
      <c r="U121" s="36"/>
      <c r="V121" s="36"/>
      <c r="W121" s="36"/>
      <c r="X121" s="36"/>
      <c r="Y121" s="36"/>
    </row>
    <row r="122" spans="2:25" ht="15">
      <c r="B122" s="17" t="s">
        <v>91</v>
      </c>
      <c r="C122" s="20" t="s">
        <v>92</v>
      </c>
      <c r="D122" s="23">
        <v>1117570050</v>
      </c>
      <c r="E122" s="7" t="s">
        <v>346</v>
      </c>
      <c r="F122" s="8">
        <v>15</v>
      </c>
      <c r="G122" s="8">
        <v>17</v>
      </c>
      <c r="H122" s="8">
        <v>12</v>
      </c>
      <c r="I122" s="4">
        <f>SUM(F122:H122)</f>
        <v>44</v>
      </c>
      <c r="J122" s="4">
        <f>IF(E122="","",RANK(I122,I$7:I$199))</f>
        <v>17</v>
      </c>
      <c r="L122" s="35"/>
      <c r="M122" s="34"/>
      <c r="N122" s="34"/>
      <c r="O122" s="35"/>
      <c r="P122" s="34"/>
      <c r="Q122" s="34"/>
      <c r="R122" s="34"/>
      <c r="S122" s="34"/>
      <c r="T122" s="34"/>
      <c r="U122" s="36"/>
      <c r="V122" s="36"/>
      <c r="W122" s="36"/>
      <c r="X122" s="36"/>
      <c r="Y122" s="36"/>
    </row>
    <row r="123" spans="2:25" ht="15">
      <c r="B123" s="17" t="s">
        <v>93</v>
      </c>
      <c r="C123" s="20" t="s">
        <v>92</v>
      </c>
      <c r="D123" s="23">
        <v>1117570055</v>
      </c>
      <c r="E123" s="7" t="s">
        <v>347</v>
      </c>
      <c r="F123" s="8">
        <v>12</v>
      </c>
      <c r="G123" s="8">
        <v>12</v>
      </c>
      <c r="H123" s="8">
        <v>10</v>
      </c>
      <c r="I123" s="4">
        <f>SUM(F123:H123)</f>
        <v>34</v>
      </c>
      <c r="J123" s="4">
        <f>IF(E123="","",RANK(I123,I$7:I$199))</f>
        <v>131</v>
      </c>
      <c r="L123" s="35"/>
      <c r="M123" s="34"/>
      <c r="N123" s="34"/>
      <c r="O123" s="35"/>
      <c r="P123" s="34"/>
      <c r="Q123" s="34"/>
      <c r="R123" s="34"/>
      <c r="S123" s="34"/>
      <c r="T123" s="34"/>
      <c r="U123" s="36"/>
      <c r="V123" s="36"/>
      <c r="W123" s="36"/>
      <c r="X123" s="36"/>
      <c r="Y123" s="36"/>
    </row>
    <row r="124" spans="2:25" ht="15">
      <c r="B124" s="17" t="s">
        <v>94</v>
      </c>
      <c r="C124" s="20" t="s">
        <v>92</v>
      </c>
      <c r="D124" s="23">
        <v>1117570068</v>
      </c>
      <c r="E124" s="7" t="s">
        <v>348</v>
      </c>
      <c r="F124" s="8">
        <v>14</v>
      </c>
      <c r="G124" s="8">
        <v>14</v>
      </c>
      <c r="H124" s="8">
        <v>9</v>
      </c>
      <c r="I124" s="4">
        <f>SUM(F124:H124)</f>
        <v>37</v>
      </c>
      <c r="J124" s="4">
        <f>IF(E124="","",RANK(I124,I$7:I$199))</f>
        <v>93</v>
      </c>
      <c r="L124" s="35"/>
      <c r="M124" s="34"/>
      <c r="N124" s="34"/>
      <c r="O124" s="35"/>
      <c r="P124" s="34"/>
      <c r="Q124" s="34"/>
      <c r="R124" s="34"/>
      <c r="S124" s="34"/>
      <c r="T124" s="34"/>
      <c r="U124" s="36"/>
      <c r="V124" s="36"/>
      <c r="W124" s="36"/>
      <c r="X124" s="36"/>
      <c r="Y124" s="36"/>
    </row>
    <row r="125" spans="2:25" ht="15">
      <c r="B125" s="17" t="s">
        <v>95</v>
      </c>
      <c r="C125" s="20" t="s">
        <v>92</v>
      </c>
      <c r="D125" s="23">
        <v>1117570079</v>
      </c>
      <c r="E125" s="7" t="s">
        <v>349</v>
      </c>
      <c r="F125" s="8">
        <v>15</v>
      </c>
      <c r="G125" s="8">
        <v>9</v>
      </c>
      <c r="H125" s="8">
        <v>10</v>
      </c>
      <c r="I125" s="4">
        <f>SUM(F125:H125)</f>
        <v>34</v>
      </c>
      <c r="J125" s="4">
        <f>IF(E125="","",RANK(I125,I$7:I$199))</f>
        <v>131</v>
      </c>
      <c r="L125" s="35"/>
      <c r="M125" s="34"/>
      <c r="N125" s="34"/>
      <c r="O125" s="35"/>
      <c r="P125" s="34"/>
      <c r="Q125" s="34"/>
      <c r="R125" s="34"/>
      <c r="S125" s="34"/>
      <c r="T125" s="34"/>
      <c r="U125" s="36"/>
      <c r="V125" s="36"/>
      <c r="W125" s="36"/>
      <c r="X125" s="36"/>
      <c r="Y125" s="36"/>
    </row>
    <row r="126" spans="2:25" ht="15">
      <c r="B126" s="17" t="s">
        <v>96</v>
      </c>
      <c r="C126" s="20" t="s">
        <v>92</v>
      </c>
      <c r="D126" s="23">
        <v>1117570085</v>
      </c>
      <c r="E126" s="7" t="s">
        <v>350</v>
      </c>
      <c r="F126" s="8">
        <v>14</v>
      </c>
      <c r="G126" s="8">
        <v>12</v>
      </c>
      <c r="H126" s="8">
        <v>12</v>
      </c>
      <c r="I126" s="4">
        <f>SUM(F126:H126)</f>
        <v>38</v>
      </c>
      <c r="J126" s="4">
        <f>IF(E126="","",RANK(I126,I$7:I$199))</f>
        <v>78</v>
      </c>
      <c r="L126" s="35"/>
      <c r="M126" s="34"/>
      <c r="N126" s="34"/>
      <c r="O126" s="35"/>
      <c r="P126" s="34"/>
      <c r="Q126" s="34"/>
      <c r="R126" s="34"/>
      <c r="S126" s="34"/>
      <c r="T126" s="34"/>
      <c r="U126" s="36"/>
      <c r="V126" s="36"/>
      <c r="W126" s="36"/>
      <c r="X126" s="36"/>
      <c r="Y126" s="36"/>
    </row>
    <row r="127" spans="2:25" ht="15">
      <c r="B127" s="17" t="s">
        <v>97</v>
      </c>
      <c r="C127" s="20" t="s">
        <v>92</v>
      </c>
      <c r="D127" s="23">
        <v>1117570117</v>
      </c>
      <c r="E127" s="12" t="s">
        <v>351</v>
      </c>
      <c r="F127" s="13">
        <v>10</v>
      </c>
      <c r="G127" s="13">
        <v>14</v>
      </c>
      <c r="H127" s="13">
        <v>10</v>
      </c>
      <c r="I127" s="4">
        <f>SUM(F127:H127)</f>
        <v>34</v>
      </c>
      <c r="J127" s="4">
        <f>IF(E127="","",RANK(I127,I$7:I$199))</f>
        <v>131</v>
      </c>
      <c r="L127" s="35"/>
      <c r="M127" s="34"/>
      <c r="N127" s="34"/>
      <c r="O127" s="35"/>
      <c r="P127" s="34"/>
      <c r="Q127" s="34"/>
      <c r="R127" s="34"/>
      <c r="S127" s="34"/>
      <c r="T127" s="34"/>
      <c r="U127" s="36"/>
      <c r="V127" s="36"/>
      <c r="W127" s="36"/>
      <c r="X127" s="36"/>
      <c r="Y127" s="36"/>
    </row>
    <row r="128" spans="2:25" ht="15">
      <c r="B128" s="17" t="s">
        <v>98</v>
      </c>
      <c r="C128" s="20" t="s">
        <v>99</v>
      </c>
      <c r="D128" s="23">
        <v>1118930001</v>
      </c>
      <c r="E128" s="12" t="s">
        <v>352</v>
      </c>
      <c r="F128" s="13">
        <v>14</v>
      </c>
      <c r="G128" s="13">
        <v>16</v>
      </c>
      <c r="H128" s="13">
        <v>16</v>
      </c>
      <c r="I128" s="4">
        <f>SUM(F128:H128)</f>
        <v>46</v>
      </c>
      <c r="J128" s="4">
        <f>IF(E128="","",RANK(I128,I$7:I$199))</f>
        <v>10</v>
      </c>
      <c r="L128" s="35"/>
      <c r="M128" s="34"/>
      <c r="N128" s="34"/>
      <c r="O128" s="35"/>
      <c r="P128" s="34"/>
      <c r="Q128" s="34"/>
      <c r="R128" s="34"/>
      <c r="S128" s="34"/>
      <c r="T128" s="34"/>
      <c r="U128" s="36"/>
      <c r="V128" s="36"/>
      <c r="W128" s="36"/>
      <c r="X128" s="36"/>
      <c r="Y128" s="36"/>
    </row>
    <row r="129" spans="2:25" ht="15">
      <c r="B129" s="17" t="s">
        <v>100</v>
      </c>
      <c r="C129" s="20" t="s">
        <v>99</v>
      </c>
      <c r="D129" s="23">
        <v>1118930002</v>
      </c>
      <c r="E129" s="7" t="s">
        <v>353</v>
      </c>
      <c r="F129" s="8">
        <v>7</v>
      </c>
      <c r="G129" s="8">
        <v>15</v>
      </c>
      <c r="H129" s="8">
        <v>9</v>
      </c>
      <c r="I129" s="4">
        <f>SUM(F129:H129)</f>
        <v>31</v>
      </c>
      <c r="J129" s="4">
        <f>IF(E129="","",RANK(I129,I$7:I$199))</f>
        <v>160</v>
      </c>
      <c r="L129" s="35"/>
      <c r="M129" s="34"/>
      <c r="N129" s="34"/>
      <c r="O129" s="35"/>
      <c r="P129" s="34"/>
      <c r="Q129" s="34"/>
      <c r="R129" s="34"/>
      <c r="S129" s="34"/>
      <c r="T129" s="34"/>
      <c r="U129" s="36"/>
      <c r="V129" s="36"/>
      <c r="W129" s="36"/>
      <c r="X129" s="36"/>
      <c r="Y129" s="36"/>
    </row>
    <row r="130" spans="2:25" ht="15">
      <c r="B130" s="17" t="s">
        <v>101</v>
      </c>
      <c r="C130" s="20" t="s">
        <v>99</v>
      </c>
      <c r="D130" s="23">
        <v>1118930003</v>
      </c>
      <c r="E130" s="7" t="s">
        <v>220</v>
      </c>
      <c r="F130" s="8">
        <v>13</v>
      </c>
      <c r="G130" s="8">
        <v>12</v>
      </c>
      <c r="H130" s="8">
        <v>8</v>
      </c>
      <c r="I130" s="4">
        <f>SUM(F130:H130)</f>
        <v>33</v>
      </c>
      <c r="J130" s="4">
        <f>IF(E130="","",RANK(I130,I$7:I$199))</f>
        <v>146</v>
      </c>
      <c r="L130" s="35"/>
      <c r="M130" s="34"/>
      <c r="N130" s="34"/>
      <c r="O130" s="35"/>
      <c r="P130" s="34"/>
      <c r="Q130" s="34"/>
      <c r="R130" s="34"/>
      <c r="S130" s="34"/>
      <c r="T130" s="34"/>
      <c r="U130" s="36"/>
      <c r="V130" s="36"/>
      <c r="W130" s="36"/>
      <c r="X130" s="36"/>
      <c r="Y130" s="36"/>
    </row>
    <row r="131" spans="2:25" ht="15">
      <c r="B131" s="17" t="s">
        <v>102</v>
      </c>
      <c r="C131" s="20" t="s">
        <v>99</v>
      </c>
      <c r="D131" s="23">
        <v>1118930009</v>
      </c>
      <c r="E131" s="7" t="s">
        <v>354</v>
      </c>
      <c r="F131" s="8">
        <v>14</v>
      </c>
      <c r="G131" s="8">
        <v>11</v>
      </c>
      <c r="H131" s="8">
        <v>11</v>
      </c>
      <c r="I131" s="4">
        <f>SUM(F131:H131)</f>
        <v>36</v>
      </c>
      <c r="J131" s="4">
        <f>IF(E131="","",RANK(I131,I$7:I$199))</f>
        <v>104</v>
      </c>
      <c r="L131" s="35"/>
      <c r="M131" s="34"/>
      <c r="N131" s="34"/>
      <c r="O131" s="35"/>
      <c r="P131" s="34"/>
      <c r="Q131" s="34"/>
      <c r="R131" s="34"/>
      <c r="S131" s="34"/>
      <c r="T131" s="34"/>
      <c r="U131" s="36"/>
      <c r="V131" s="36"/>
      <c r="W131" s="36"/>
      <c r="X131" s="36"/>
      <c r="Y131" s="36"/>
    </row>
    <row r="132" spans="2:25" ht="15">
      <c r="B132" s="17" t="s">
        <v>103</v>
      </c>
      <c r="C132" s="20" t="s">
        <v>99</v>
      </c>
      <c r="D132" s="23">
        <v>1118930024</v>
      </c>
      <c r="E132" s="7" t="s">
        <v>335</v>
      </c>
      <c r="F132" s="8">
        <v>13</v>
      </c>
      <c r="G132" s="8">
        <v>13</v>
      </c>
      <c r="H132" s="8">
        <v>12</v>
      </c>
      <c r="I132" s="4">
        <f>SUM(F132:H132)</f>
        <v>38</v>
      </c>
      <c r="J132" s="4">
        <f>IF(E132="","",RANK(I132,I$7:I$199))</f>
        <v>78</v>
      </c>
      <c r="L132" s="35"/>
      <c r="M132" s="34"/>
      <c r="N132" s="34"/>
      <c r="O132" s="35"/>
      <c r="P132" s="34"/>
      <c r="Q132" s="34"/>
      <c r="R132" s="34"/>
      <c r="S132" s="34"/>
      <c r="T132" s="34"/>
      <c r="U132" s="36"/>
      <c r="V132" s="36"/>
      <c r="W132" s="36"/>
      <c r="X132" s="36"/>
      <c r="Y132" s="36"/>
    </row>
    <row r="133" spans="2:25" ht="15">
      <c r="B133" s="17" t="s">
        <v>104</v>
      </c>
      <c r="C133" s="20" t="s">
        <v>99</v>
      </c>
      <c r="D133" s="23">
        <v>1118930031</v>
      </c>
      <c r="E133" s="12" t="s">
        <v>355</v>
      </c>
      <c r="F133" s="13">
        <v>11</v>
      </c>
      <c r="G133" s="13">
        <v>13</v>
      </c>
      <c r="H133" s="13">
        <v>11</v>
      </c>
      <c r="I133" s="4">
        <f>SUM(F133:H133)</f>
        <v>35</v>
      </c>
      <c r="J133" s="4">
        <f>IF(E133="","",RANK(I133,I$7:I$199))</f>
        <v>117</v>
      </c>
      <c r="L133" s="35"/>
      <c r="M133" s="34"/>
      <c r="N133" s="34"/>
      <c r="O133" s="35"/>
      <c r="P133" s="34"/>
      <c r="Q133" s="34"/>
      <c r="R133" s="34"/>
      <c r="S133" s="34"/>
      <c r="T133" s="34"/>
      <c r="U133" s="36"/>
      <c r="V133" s="36"/>
      <c r="W133" s="36"/>
      <c r="X133" s="36"/>
      <c r="Y133" s="36"/>
    </row>
    <row r="134" spans="2:25" ht="15">
      <c r="B134" s="17" t="s">
        <v>105</v>
      </c>
      <c r="C134" s="20" t="s">
        <v>99</v>
      </c>
      <c r="D134" s="23">
        <v>1118930034</v>
      </c>
      <c r="E134" s="7" t="s">
        <v>356</v>
      </c>
      <c r="F134" s="8">
        <v>12</v>
      </c>
      <c r="G134" s="8">
        <v>11</v>
      </c>
      <c r="H134" s="8">
        <v>8</v>
      </c>
      <c r="I134" s="4">
        <f>SUM(F134:H134)</f>
        <v>31</v>
      </c>
      <c r="J134" s="4">
        <f>IF(E134="","",RANK(I134,I$7:I$199))</f>
        <v>160</v>
      </c>
      <c r="L134" s="35"/>
      <c r="M134" s="34"/>
      <c r="N134" s="34"/>
      <c r="O134" s="35"/>
      <c r="P134" s="34"/>
      <c r="Q134" s="34"/>
      <c r="R134" s="34"/>
      <c r="S134" s="34"/>
      <c r="T134" s="34"/>
      <c r="U134" s="36"/>
      <c r="V134" s="36"/>
      <c r="W134" s="36"/>
      <c r="X134" s="36"/>
      <c r="Y134" s="36"/>
    </row>
    <row r="135" spans="2:25" ht="15">
      <c r="B135" s="17" t="s">
        <v>106</v>
      </c>
      <c r="C135" s="20" t="s">
        <v>99</v>
      </c>
      <c r="D135" s="23">
        <v>1118930046</v>
      </c>
      <c r="E135" s="7" t="s">
        <v>357</v>
      </c>
      <c r="F135" s="8">
        <v>12</v>
      </c>
      <c r="G135" s="8">
        <v>12</v>
      </c>
      <c r="H135" s="8">
        <v>11</v>
      </c>
      <c r="I135" s="4">
        <f>SUM(F135:H135)</f>
        <v>35</v>
      </c>
      <c r="J135" s="4">
        <f>IF(E135="","",RANK(I135,I$7:I$199))</f>
        <v>117</v>
      </c>
      <c r="L135" s="35"/>
      <c r="M135" s="34"/>
      <c r="N135" s="34"/>
      <c r="O135" s="35"/>
      <c r="P135" s="34"/>
      <c r="Q135" s="34"/>
      <c r="R135" s="34"/>
      <c r="S135" s="34"/>
      <c r="T135" s="34"/>
      <c r="U135" s="36"/>
      <c r="V135" s="36"/>
      <c r="W135" s="36"/>
      <c r="X135" s="36"/>
      <c r="Y135" s="36"/>
    </row>
    <row r="136" spans="2:25" ht="15">
      <c r="B136" s="17" t="s">
        <v>107</v>
      </c>
      <c r="C136" s="20" t="s">
        <v>99</v>
      </c>
      <c r="D136" s="23">
        <v>1118930048</v>
      </c>
      <c r="E136" s="7" t="s">
        <v>358</v>
      </c>
      <c r="F136" s="8">
        <v>10</v>
      </c>
      <c r="G136" s="8">
        <v>16</v>
      </c>
      <c r="H136" s="8">
        <v>10</v>
      </c>
      <c r="I136" s="4">
        <f>SUM(F136:H136)</f>
        <v>36</v>
      </c>
      <c r="J136" s="4">
        <f>IF(E136="","",RANK(I136,I$7:I$199))</f>
        <v>104</v>
      </c>
      <c r="L136" s="35"/>
      <c r="M136" s="34"/>
      <c r="N136" s="34"/>
      <c r="O136" s="35"/>
      <c r="P136" s="34"/>
      <c r="Q136" s="34"/>
      <c r="R136" s="34"/>
      <c r="S136" s="34"/>
      <c r="T136" s="34"/>
      <c r="U136" s="36"/>
      <c r="V136" s="36"/>
      <c r="W136" s="36"/>
      <c r="X136" s="36"/>
      <c r="Y136" s="36"/>
    </row>
    <row r="137" spans="2:25" ht="15">
      <c r="B137" s="17" t="s">
        <v>108</v>
      </c>
      <c r="C137" s="20" t="s">
        <v>99</v>
      </c>
      <c r="D137" s="23">
        <v>1118930049</v>
      </c>
      <c r="E137" s="7" t="s">
        <v>359</v>
      </c>
      <c r="F137" s="8">
        <v>15</v>
      </c>
      <c r="G137" s="8">
        <v>10</v>
      </c>
      <c r="H137" s="8">
        <v>10</v>
      </c>
      <c r="I137" s="4">
        <f>SUM(F137:H137)</f>
        <v>35</v>
      </c>
      <c r="J137" s="4">
        <f>IF(E137="","",RANK(I137,I$7:I$199))</f>
        <v>117</v>
      </c>
      <c r="L137" s="35"/>
      <c r="M137" s="34"/>
      <c r="N137" s="34"/>
      <c r="O137" s="35"/>
      <c r="P137" s="34"/>
      <c r="Q137" s="34"/>
      <c r="R137" s="34"/>
      <c r="S137" s="34"/>
      <c r="T137" s="34"/>
      <c r="U137" s="36"/>
      <c r="V137" s="36"/>
      <c r="W137" s="36"/>
      <c r="X137" s="36"/>
      <c r="Y137" s="36"/>
    </row>
    <row r="138" spans="2:25" ht="15">
      <c r="B138" s="17" t="s">
        <v>109</v>
      </c>
      <c r="C138" s="20" t="s">
        <v>99</v>
      </c>
      <c r="D138" s="23">
        <v>1118930052</v>
      </c>
      <c r="E138" s="7" t="s">
        <v>360</v>
      </c>
      <c r="F138" s="8">
        <v>13</v>
      </c>
      <c r="G138" s="8">
        <v>14</v>
      </c>
      <c r="H138" s="8">
        <v>12</v>
      </c>
      <c r="I138" s="4">
        <f>SUM(F138:H138)</f>
        <v>39</v>
      </c>
      <c r="J138" s="4">
        <f>IF(E138="","",RANK(I138,I$7:I$199))</f>
        <v>69</v>
      </c>
      <c r="L138" s="35"/>
      <c r="M138" s="34"/>
      <c r="N138" s="34"/>
      <c r="O138" s="35"/>
      <c r="P138" s="34"/>
      <c r="Q138" s="34"/>
      <c r="R138" s="34"/>
      <c r="S138" s="34"/>
      <c r="T138" s="34"/>
      <c r="U138" s="36"/>
      <c r="V138" s="36"/>
      <c r="W138" s="36"/>
      <c r="X138" s="36"/>
      <c r="Y138" s="36"/>
    </row>
    <row r="139" spans="2:25" ht="15">
      <c r="B139" s="17" t="s">
        <v>110</v>
      </c>
      <c r="C139" s="20" t="s">
        <v>99</v>
      </c>
      <c r="D139" s="23">
        <v>1118930053</v>
      </c>
      <c r="E139" s="7" t="s">
        <v>361</v>
      </c>
      <c r="F139" s="8">
        <v>15</v>
      </c>
      <c r="G139" s="8">
        <v>13</v>
      </c>
      <c r="H139" s="8">
        <v>8</v>
      </c>
      <c r="I139" s="4">
        <f>SUM(F139:H139)</f>
        <v>36</v>
      </c>
      <c r="J139" s="4">
        <f>IF(E139="","",RANK(I139,I$7:I$199))</f>
        <v>104</v>
      </c>
      <c r="L139" s="35"/>
      <c r="M139" s="34"/>
      <c r="N139" s="34"/>
      <c r="O139" s="35"/>
      <c r="P139" s="34"/>
      <c r="Q139" s="34"/>
      <c r="R139" s="34"/>
      <c r="S139" s="34"/>
      <c r="T139" s="34"/>
      <c r="U139" s="36"/>
      <c r="V139" s="36"/>
      <c r="W139" s="36"/>
      <c r="X139" s="36"/>
      <c r="Y139" s="36"/>
    </row>
    <row r="140" spans="2:25" ht="15">
      <c r="B140" s="17" t="s">
        <v>111</v>
      </c>
      <c r="C140" s="20" t="s">
        <v>99</v>
      </c>
      <c r="D140" s="23">
        <v>1118930054</v>
      </c>
      <c r="E140" s="12" t="s">
        <v>362</v>
      </c>
      <c r="F140" s="13">
        <v>13</v>
      </c>
      <c r="G140" s="13">
        <v>13</v>
      </c>
      <c r="H140" s="13">
        <v>8</v>
      </c>
      <c r="I140" s="4">
        <f>SUM(F140:H140)</f>
        <v>34</v>
      </c>
      <c r="J140" s="4">
        <f>IF(E140="","",RANK(I140,I$7:I$199))</f>
        <v>131</v>
      </c>
      <c r="L140" s="35"/>
      <c r="M140" s="34"/>
      <c r="N140" s="34"/>
      <c r="O140" s="35"/>
      <c r="P140" s="34"/>
      <c r="Q140" s="34"/>
      <c r="R140" s="34"/>
      <c r="S140" s="34"/>
      <c r="T140" s="34"/>
      <c r="U140" s="36"/>
      <c r="V140" s="36"/>
      <c r="W140" s="36"/>
      <c r="X140" s="36"/>
      <c r="Y140" s="36"/>
    </row>
    <row r="141" spans="2:25" ht="15">
      <c r="B141" s="17" t="s">
        <v>135</v>
      </c>
      <c r="C141" s="20" t="s">
        <v>99</v>
      </c>
      <c r="D141" s="23">
        <v>1118930056</v>
      </c>
      <c r="E141" s="12" t="s">
        <v>363</v>
      </c>
      <c r="F141" s="13">
        <v>17</v>
      </c>
      <c r="G141" s="13">
        <v>14</v>
      </c>
      <c r="H141" s="13">
        <v>11</v>
      </c>
      <c r="I141" s="4">
        <f>SUM(F141:H141)</f>
        <v>42</v>
      </c>
      <c r="J141" s="4">
        <f>IF(E141="","",RANK(I141,I$7:I$199))</f>
        <v>31</v>
      </c>
      <c r="L141" s="35"/>
      <c r="M141" s="34"/>
      <c r="N141" s="34"/>
      <c r="O141" s="35"/>
      <c r="P141" s="34"/>
      <c r="Q141" s="34"/>
      <c r="R141" s="34"/>
      <c r="S141" s="34"/>
      <c r="T141" s="34"/>
      <c r="U141" s="36"/>
      <c r="V141" s="36"/>
      <c r="W141" s="36"/>
      <c r="X141" s="36"/>
      <c r="Y141" s="36"/>
    </row>
    <row r="142" spans="2:25" ht="15">
      <c r="B142" s="17" t="s">
        <v>169</v>
      </c>
      <c r="C142" s="20" t="s">
        <v>99</v>
      </c>
      <c r="D142" s="23">
        <v>1118930057</v>
      </c>
      <c r="E142" s="12" t="s">
        <v>364</v>
      </c>
      <c r="F142" s="13">
        <v>13</v>
      </c>
      <c r="G142" s="13">
        <v>12</v>
      </c>
      <c r="H142" s="13">
        <v>8</v>
      </c>
      <c r="I142" s="4">
        <f>SUM(F142:H142)</f>
        <v>33</v>
      </c>
      <c r="J142" s="4">
        <f>IF(E142="","",RANK(I142,I$7:I$199))</f>
        <v>146</v>
      </c>
      <c r="L142" s="35"/>
      <c r="M142" s="34"/>
      <c r="N142" s="34"/>
      <c r="O142" s="35"/>
      <c r="P142" s="34"/>
      <c r="Q142" s="34"/>
      <c r="R142" s="34"/>
      <c r="S142" s="34"/>
      <c r="T142" s="34"/>
      <c r="U142" s="36"/>
      <c r="V142" s="36"/>
      <c r="W142" s="36"/>
      <c r="X142" s="36"/>
      <c r="Y142" s="36"/>
    </row>
    <row r="143" spans="2:25" ht="15">
      <c r="B143" s="17" t="s">
        <v>210</v>
      </c>
      <c r="C143" s="20" t="s">
        <v>113</v>
      </c>
      <c r="D143" s="23">
        <v>1119490001</v>
      </c>
      <c r="E143" s="7" t="s">
        <v>365</v>
      </c>
      <c r="F143" s="8">
        <v>13</v>
      </c>
      <c r="G143" s="8">
        <v>15</v>
      </c>
      <c r="H143" s="8">
        <v>18</v>
      </c>
      <c r="I143" s="4">
        <f>SUM(F143:H143)</f>
        <v>46</v>
      </c>
      <c r="J143" s="4">
        <f>IF(E143="","",RANK(I143,I$7:I$199))</f>
        <v>10</v>
      </c>
      <c r="L143" s="35"/>
      <c r="M143" s="34"/>
      <c r="N143" s="34"/>
      <c r="O143" s="35"/>
      <c r="P143" s="34"/>
      <c r="Q143" s="34"/>
      <c r="R143" s="34"/>
      <c r="S143" s="34"/>
      <c r="T143" s="34"/>
      <c r="U143" s="36"/>
      <c r="V143" s="36"/>
      <c r="W143" s="36"/>
      <c r="X143" s="36"/>
      <c r="Y143" s="36"/>
    </row>
    <row r="144" spans="2:25" ht="15">
      <c r="B144" s="17" t="s">
        <v>112</v>
      </c>
      <c r="C144" s="20" t="s">
        <v>113</v>
      </c>
      <c r="D144" s="23">
        <v>1119490012</v>
      </c>
      <c r="E144" s="7" t="s">
        <v>366</v>
      </c>
      <c r="F144" s="8">
        <v>13</v>
      </c>
      <c r="G144" s="8">
        <v>17</v>
      </c>
      <c r="H144" s="8">
        <v>8</v>
      </c>
      <c r="I144" s="4">
        <f>SUM(F144:H144)</f>
        <v>38</v>
      </c>
      <c r="J144" s="4">
        <f>IF(E144="","",RANK(I144,I$7:I$199))</f>
        <v>78</v>
      </c>
      <c r="L144" s="35"/>
      <c r="M144" s="34"/>
      <c r="N144" s="34"/>
      <c r="O144" s="35"/>
      <c r="P144" s="34"/>
      <c r="Q144" s="34"/>
      <c r="R144" s="34"/>
      <c r="S144" s="34"/>
      <c r="T144" s="34"/>
      <c r="U144" s="36"/>
      <c r="V144" s="36"/>
      <c r="W144" s="36"/>
      <c r="X144" s="36"/>
      <c r="Y144" s="36"/>
    </row>
    <row r="145" spans="2:25" ht="15">
      <c r="B145" s="17" t="s">
        <v>114</v>
      </c>
      <c r="C145" s="20" t="s">
        <v>113</v>
      </c>
      <c r="D145" s="23">
        <v>1119490013</v>
      </c>
      <c r="E145" s="7" t="s">
        <v>367</v>
      </c>
      <c r="F145" s="8">
        <v>14</v>
      </c>
      <c r="G145" s="8">
        <v>11</v>
      </c>
      <c r="H145" s="8">
        <v>11</v>
      </c>
      <c r="I145" s="4">
        <f>SUM(F145:H145)</f>
        <v>36</v>
      </c>
      <c r="J145" s="4">
        <f>IF(E145="","",RANK(I145,I$7:I$199))</f>
        <v>104</v>
      </c>
      <c r="L145" s="35"/>
      <c r="M145" s="34"/>
      <c r="N145" s="34"/>
      <c r="O145" s="35"/>
      <c r="P145" s="34"/>
      <c r="Q145" s="34"/>
      <c r="R145" s="34"/>
      <c r="S145" s="34"/>
      <c r="T145" s="34"/>
      <c r="U145" s="36"/>
      <c r="V145" s="36"/>
      <c r="W145" s="36"/>
      <c r="X145" s="36"/>
      <c r="Y145" s="36"/>
    </row>
    <row r="146" spans="2:25" ht="15">
      <c r="B146" s="17" t="s">
        <v>136</v>
      </c>
      <c r="C146" s="20" t="s">
        <v>113</v>
      </c>
      <c r="D146" s="23">
        <v>1119490019</v>
      </c>
      <c r="E146" s="7" t="s">
        <v>368</v>
      </c>
      <c r="F146" s="8">
        <v>12</v>
      </c>
      <c r="G146" s="8">
        <v>14</v>
      </c>
      <c r="H146" s="8">
        <v>10</v>
      </c>
      <c r="I146" s="4">
        <f>SUM(F146:H146)</f>
        <v>36</v>
      </c>
      <c r="J146" s="4">
        <f>IF(E146="","",RANK(I146,I$7:I$199))</f>
        <v>104</v>
      </c>
      <c r="L146" s="35"/>
      <c r="M146" s="34"/>
      <c r="N146" s="34"/>
      <c r="O146" s="35"/>
      <c r="P146" s="34"/>
      <c r="Q146" s="34"/>
      <c r="R146" s="34"/>
      <c r="S146" s="34"/>
      <c r="T146" s="34"/>
      <c r="U146" s="36"/>
      <c r="V146" s="36"/>
      <c r="W146" s="36"/>
      <c r="X146" s="36"/>
      <c r="Y146" s="36"/>
    </row>
    <row r="147" spans="2:25" ht="15">
      <c r="B147" s="17" t="s">
        <v>115</v>
      </c>
      <c r="C147" s="20" t="s">
        <v>113</v>
      </c>
      <c r="D147" s="23">
        <v>1119490020</v>
      </c>
      <c r="E147" s="7" t="s">
        <v>369</v>
      </c>
      <c r="F147" s="8">
        <v>14</v>
      </c>
      <c r="G147" s="8">
        <v>14</v>
      </c>
      <c r="H147" s="8">
        <v>10</v>
      </c>
      <c r="I147" s="4">
        <f>SUM(F147:H147)</f>
        <v>38</v>
      </c>
      <c r="J147" s="4">
        <f>IF(E147="","",RANK(I147,I$7:I$199))</f>
        <v>78</v>
      </c>
      <c r="L147" s="35"/>
      <c r="M147" s="34"/>
      <c r="N147" s="34"/>
      <c r="O147" s="35"/>
      <c r="P147" s="34"/>
      <c r="Q147" s="34"/>
      <c r="R147" s="34"/>
      <c r="S147" s="34"/>
      <c r="T147" s="34"/>
      <c r="U147" s="36"/>
      <c r="V147" s="36"/>
      <c r="W147" s="36"/>
      <c r="X147" s="36"/>
      <c r="Y147" s="36"/>
    </row>
    <row r="148" spans="2:25" ht="15">
      <c r="B148" s="17" t="s">
        <v>137</v>
      </c>
      <c r="C148" s="20" t="s">
        <v>116</v>
      </c>
      <c r="D148" s="23">
        <v>1120750007</v>
      </c>
      <c r="E148" s="7" t="s">
        <v>370</v>
      </c>
      <c r="F148" s="8">
        <v>11</v>
      </c>
      <c r="G148" s="8">
        <v>17</v>
      </c>
      <c r="H148" s="8">
        <v>9</v>
      </c>
      <c r="I148" s="4">
        <f>SUM(F148:H148)</f>
        <v>37</v>
      </c>
      <c r="J148" s="4">
        <f>IF(E148="","",RANK(I148,I$7:I$199))</f>
        <v>93</v>
      </c>
      <c r="L148" s="35"/>
      <c r="M148" s="34"/>
      <c r="N148" s="34"/>
      <c r="O148" s="35"/>
      <c r="P148" s="34"/>
      <c r="Q148" s="34"/>
      <c r="R148" s="34"/>
      <c r="S148" s="34"/>
      <c r="T148" s="34"/>
      <c r="U148" s="36"/>
      <c r="V148" s="36"/>
      <c r="W148" s="36"/>
      <c r="X148" s="36"/>
      <c r="Y148" s="36"/>
    </row>
    <row r="149" spans="2:25" ht="15">
      <c r="B149" s="17" t="s">
        <v>117</v>
      </c>
      <c r="C149" s="20" t="s">
        <v>116</v>
      </c>
      <c r="D149" s="23">
        <v>1120750017</v>
      </c>
      <c r="E149" s="7" t="s">
        <v>371</v>
      </c>
      <c r="F149" s="8">
        <v>6</v>
      </c>
      <c r="G149" s="8">
        <v>19</v>
      </c>
      <c r="H149" s="8">
        <v>12</v>
      </c>
      <c r="I149" s="4">
        <f>SUM(F149:H149)</f>
        <v>37</v>
      </c>
      <c r="J149" s="4">
        <f>IF(E149="","",RANK(I149,I$7:I$199))</f>
        <v>93</v>
      </c>
      <c r="L149" s="35"/>
      <c r="M149" s="34"/>
      <c r="N149" s="34"/>
      <c r="O149" s="35"/>
      <c r="P149" s="34"/>
      <c r="Q149" s="34"/>
      <c r="R149" s="34"/>
      <c r="S149" s="34"/>
      <c r="T149" s="34"/>
      <c r="U149" s="36"/>
      <c r="V149" s="36"/>
      <c r="W149" s="36"/>
      <c r="X149" s="36"/>
      <c r="Y149" s="36"/>
    </row>
    <row r="150" spans="2:25" ht="15">
      <c r="B150" s="17" t="s">
        <v>201</v>
      </c>
      <c r="C150" s="20" t="s">
        <v>116</v>
      </c>
      <c r="D150" s="23">
        <v>1120750019</v>
      </c>
      <c r="E150" s="7" t="s">
        <v>372</v>
      </c>
      <c r="F150" s="8">
        <v>14</v>
      </c>
      <c r="G150" s="8">
        <v>12</v>
      </c>
      <c r="H150" s="8">
        <v>13</v>
      </c>
      <c r="I150" s="4">
        <f>SUM(F150:H150)</f>
        <v>39</v>
      </c>
      <c r="J150" s="4">
        <f>IF(E150="","",RANK(I150,I$7:I$199))</f>
        <v>69</v>
      </c>
      <c r="L150" s="35"/>
      <c r="M150" s="34"/>
      <c r="N150" s="34"/>
      <c r="O150" s="35"/>
      <c r="P150" s="34"/>
      <c r="Q150" s="34"/>
      <c r="R150" s="34"/>
      <c r="S150" s="34"/>
      <c r="T150" s="34"/>
      <c r="U150" s="36"/>
      <c r="V150" s="36"/>
      <c r="W150" s="36"/>
      <c r="X150" s="36"/>
      <c r="Y150" s="36"/>
    </row>
    <row r="151" spans="2:25" ht="15">
      <c r="B151" s="17" t="s">
        <v>118</v>
      </c>
      <c r="C151" s="20" t="s">
        <v>116</v>
      </c>
      <c r="D151" s="23">
        <v>1120750021</v>
      </c>
      <c r="E151" s="7" t="s">
        <v>373</v>
      </c>
      <c r="F151" s="8">
        <v>9</v>
      </c>
      <c r="G151" s="8">
        <v>11</v>
      </c>
      <c r="H151" s="8">
        <v>7</v>
      </c>
      <c r="I151" s="4">
        <f>SUM(F151:H151)</f>
        <v>27</v>
      </c>
      <c r="J151" s="4">
        <f>IF(E151="","",RANK(I151,I$7:I$199))</f>
        <v>183</v>
      </c>
      <c r="L151" s="35"/>
      <c r="M151" s="34"/>
      <c r="N151" s="34"/>
      <c r="O151" s="35"/>
      <c r="P151" s="34"/>
      <c r="Q151" s="34"/>
      <c r="R151" s="34"/>
      <c r="S151" s="34"/>
      <c r="T151" s="34"/>
      <c r="U151" s="36"/>
      <c r="V151" s="36"/>
      <c r="W151" s="36"/>
      <c r="X151" s="36"/>
      <c r="Y151" s="36"/>
    </row>
    <row r="152" spans="2:25" ht="15">
      <c r="B152" s="17" t="s">
        <v>187</v>
      </c>
      <c r="C152" s="20" t="s">
        <v>116</v>
      </c>
      <c r="D152" s="23">
        <v>1120750024</v>
      </c>
      <c r="E152" s="7" t="s">
        <v>374</v>
      </c>
      <c r="F152" s="8">
        <v>7</v>
      </c>
      <c r="G152" s="8">
        <v>10</v>
      </c>
      <c r="H152" s="8">
        <v>6</v>
      </c>
      <c r="I152" s="4">
        <f>SUM(F152:H152)</f>
        <v>23</v>
      </c>
      <c r="J152" s="4">
        <f>IF(E152="","",RANK(I152,I$7:I$199))</f>
        <v>191</v>
      </c>
      <c r="L152" s="35"/>
      <c r="M152" s="34"/>
      <c r="N152" s="34"/>
      <c r="O152" s="35"/>
      <c r="P152" s="34"/>
      <c r="Q152" s="34"/>
      <c r="R152" s="34"/>
      <c r="S152" s="34"/>
      <c r="T152" s="34"/>
      <c r="U152" s="36"/>
      <c r="V152" s="36"/>
      <c r="W152" s="36"/>
      <c r="X152" s="36"/>
      <c r="Y152" s="36"/>
    </row>
    <row r="153" spans="2:25" ht="15">
      <c r="B153" s="17" t="s">
        <v>182</v>
      </c>
      <c r="C153" s="20" t="s">
        <v>116</v>
      </c>
      <c r="D153" s="23">
        <v>1120750025</v>
      </c>
      <c r="E153" s="7" t="s">
        <v>375</v>
      </c>
      <c r="F153" s="8">
        <v>13</v>
      </c>
      <c r="G153" s="8">
        <v>13</v>
      </c>
      <c r="H153" s="8">
        <v>9</v>
      </c>
      <c r="I153" s="4">
        <f>SUM(F153:H153)</f>
        <v>35</v>
      </c>
      <c r="J153" s="4">
        <f>IF(E153="","",RANK(I153,I$7:I$199))</f>
        <v>117</v>
      </c>
      <c r="L153" s="35"/>
      <c r="M153" s="34"/>
      <c r="N153" s="34"/>
      <c r="O153" s="35"/>
      <c r="P153" s="34"/>
      <c r="Q153" s="34"/>
      <c r="R153" s="34"/>
      <c r="S153" s="34"/>
      <c r="T153" s="34"/>
      <c r="U153" s="36"/>
      <c r="V153" s="36"/>
      <c r="W153" s="36"/>
      <c r="X153" s="36"/>
      <c r="Y153" s="36"/>
    </row>
    <row r="154" spans="2:25" ht="15">
      <c r="B154" s="17" t="s">
        <v>140</v>
      </c>
      <c r="C154" s="20" t="s">
        <v>116</v>
      </c>
      <c r="D154" s="23">
        <v>1120750027</v>
      </c>
      <c r="E154" s="7" t="s">
        <v>369</v>
      </c>
      <c r="F154" s="8">
        <v>14</v>
      </c>
      <c r="G154" s="8">
        <v>14</v>
      </c>
      <c r="H154" s="8">
        <v>7</v>
      </c>
      <c r="I154" s="4">
        <f>SUM(F154:H154)</f>
        <v>35</v>
      </c>
      <c r="J154" s="4">
        <f>IF(E154="","",RANK(I154,I$7:I$199))</f>
        <v>117</v>
      </c>
      <c r="L154" s="35"/>
      <c r="M154" s="34"/>
      <c r="N154" s="34"/>
      <c r="O154" s="35"/>
      <c r="P154" s="34"/>
      <c r="Q154" s="34"/>
      <c r="R154" s="34"/>
      <c r="S154" s="34"/>
      <c r="T154" s="34"/>
      <c r="U154" s="36"/>
      <c r="V154" s="36"/>
      <c r="W154" s="36"/>
      <c r="X154" s="36"/>
      <c r="Y154" s="36"/>
    </row>
    <row r="155" spans="2:25" ht="15">
      <c r="B155" s="17" t="s">
        <v>154</v>
      </c>
      <c r="C155" s="20" t="s">
        <v>116</v>
      </c>
      <c r="D155" s="23">
        <v>1120750028</v>
      </c>
      <c r="E155" s="7" t="s">
        <v>376</v>
      </c>
      <c r="F155" s="8">
        <v>15</v>
      </c>
      <c r="G155" s="8">
        <v>9</v>
      </c>
      <c r="H155" s="8">
        <v>12</v>
      </c>
      <c r="I155" s="4">
        <f>SUM(F155:H155)</f>
        <v>36</v>
      </c>
      <c r="J155" s="4">
        <f>IF(E155="","",RANK(I155,I$7:I$199))</f>
        <v>104</v>
      </c>
      <c r="L155" s="35"/>
      <c r="M155" s="34"/>
      <c r="N155" s="34"/>
      <c r="O155" s="35"/>
      <c r="P155" s="34"/>
      <c r="Q155" s="34"/>
      <c r="R155" s="34"/>
      <c r="S155" s="34"/>
      <c r="T155" s="34"/>
      <c r="U155" s="36"/>
      <c r="V155" s="36"/>
      <c r="W155" s="36"/>
      <c r="X155" s="36"/>
      <c r="Y155" s="36"/>
    </row>
    <row r="156" spans="2:25" ht="15">
      <c r="B156" s="17" t="s">
        <v>231</v>
      </c>
      <c r="C156" s="20" t="s">
        <v>116</v>
      </c>
      <c r="D156" s="23">
        <v>1120750029</v>
      </c>
      <c r="E156" s="7" t="s">
        <v>377</v>
      </c>
      <c r="F156" s="8">
        <v>12</v>
      </c>
      <c r="G156" s="8">
        <v>14</v>
      </c>
      <c r="H156" s="8">
        <v>10</v>
      </c>
      <c r="I156" s="4">
        <f>SUM(F156:H156)</f>
        <v>36</v>
      </c>
      <c r="J156" s="4">
        <f>IF(E156="","",RANK(I156,I$7:I$199))</f>
        <v>104</v>
      </c>
      <c r="L156" s="35"/>
      <c r="M156" s="34"/>
      <c r="N156" s="34"/>
      <c r="O156" s="35"/>
      <c r="P156" s="34"/>
      <c r="Q156" s="34"/>
      <c r="R156" s="34"/>
      <c r="S156" s="34"/>
      <c r="T156" s="34"/>
      <c r="U156" s="36"/>
      <c r="V156" s="36"/>
      <c r="W156" s="36"/>
      <c r="X156" s="36"/>
      <c r="Y156" s="36"/>
    </row>
    <row r="157" spans="2:25" ht="15">
      <c r="B157" s="17" t="s">
        <v>119</v>
      </c>
      <c r="C157" s="20" t="s">
        <v>120</v>
      </c>
      <c r="D157" s="23">
        <v>1121100001</v>
      </c>
      <c r="E157" s="7" t="s">
        <v>378</v>
      </c>
      <c r="F157" s="8">
        <v>15</v>
      </c>
      <c r="G157" s="8">
        <v>12</v>
      </c>
      <c r="H157" s="8">
        <v>15</v>
      </c>
      <c r="I157" s="4">
        <f>SUM(F157:H157)</f>
        <v>42</v>
      </c>
      <c r="J157" s="4">
        <f>IF(E157="","",RANK(I157,I$7:I$199))</f>
        <v>31</v>
      </c>
      <c r="L157" s="35"/>
      <c r="M157" s="34"/>
      <c r="N157" s="34"/>
      <c r="O157" s="35"/>
      <c r="P157" s="34"/>
      <c r="Q157" s="34"/>
      <c r="R157" s="34"/>
      <c r="S157" s="34"/>
      <c r="T157" s="34"/>
      <c r="U157" s="36"/>
      <c r="V157" s="36"/>
      <c r="W157" s="36"/>
      <c r="X157" s="36"/>
      <c r="Y157" s="36"/>
    </row>
    <row r="158" spans="2:25" ht="15">
      <c r="B158" s="17" t="s">
        <v>121</v>
      </c>
      <c r="C158" s="20" t="s">
        <v>120</v>
      </c>
      <c r="D158" s="23">
        <v>1121100002</v>
      </c>
      <c r="E158" s="7" t="s">
        <v>379</v>
      </c>
      <c r="F158" s="8">
        <v>17</v>
      </c>
      <c r="G158" s="8">
        <v>12</v>
      </c>
      <c r="H158" s="8">
        <v>12</v>
      </c>
      <c r="I158" s="4">
        <f>SUM(F158:H158)</f>
        <v>41</v>
      </c>
      <c r="J158" s="4">
        <f>IF(E158="","",RANK(I158,I$7:I$199))</f>
        <v>42</v>
      </c>
      <c r="L158" s="35"/>
      <c r="M158" s="34"/>
      <c r="N158" s="34"/>
      <c r="O158" s="35"/>
      <c r="P158" s="34"/>
      <c r="Q158" s="34"/>
      <c r="R158" s="34"/>
      <c r="S158" s="34"/>
      <c r="T158" s="34"/>
      <c r="U158" s="36"/>
      <c r="V158" s="36"/>
      <c r="W158" s="36"/>
      <c r="X158" s="36"/>
      <c r="Y158" s="36"/>
    </row>
    <row r="159" spans="2:25" ht="15">
      <c r="B159" s="17" t="s">
        <v>122</v>
      </c>
      <c r="C159" s="20" t="s">
        <v>120</v>
      </c>
      <c r="D159" s="23">
        <v>1121100006</v>
      </c>
      <c r="E159" s="7" t="s">
        <v>380</v>
      </c>
      <c r="F159" s="8">
        <v>15</v>
      </c>
      <c r="G159" s="8">
        <v>13</v>
      </c>
      <c r="H159" s="8">
        <v>14</v>
      </c>
      <c r="I159" s="4">
        <f>SUM(F159:H159)</f>
        <v>42</v>
      </c>
      <c r="J159" s="4">
        <f>IF(E159="","",RANK(I159,I$7:I$199))</f>
        <v>31</v>
      </c>
      <c r="L159" s="35"/>
      <c r="M159" s="34"/>
      <c r="N159" s="34"/>
      <c r="O159" s="35"/>
      <c r="P159" s="34"/>
      <c r="Q159" s="34"/>
      <c r="R159" s="34"/>
      <c r="S159" s="34"/>
      <c r="T159" s="34"/>
      <c r="U159" s="36"/>
      <c r="V159" s="36"/>
      <c r="W159" s="36"/>
      <c r="X159" s="36"/>
      <c r="Y159" s="36"/>
    </row>
    <row r="160" spans="2:25" ht="15">
      <c r="B160" s="17" t="s">
        <v>123</v>
      </c>
      <c r="C160" s="20" t="s">
        <v>120</v>
      </c>
      <c r="D160" s="23">
        <v>1121100007</v>
      </c>
      <c r="E160" s="7" t="s">
        <v>381</v>
      </c>
      <c r="F160" s="8">
        <v>19</v>
      </c>
      <c r="G160" s="8">
        <v>13</v>
      </c>
      <c r="H160" s="8">
        <v>11</v>
      </c>
      <c r="I160" s="4">
        <f>SUM(F160:H160)</f>
        <v>43</v>
      </c>
      <c r="J160" s="4">
        <f>IF(E160="","",RANK(I160,I$7:I$199))</f>
        <v>24</v>
      </c>
      <c r="L160" s="35"/>
      <c r="M160" s="34"/>
      <c r="N160" s="34"/>
      <c r="O160" s="35"/>
      <c r="P160" s="34"/>
      <c r="Q160" s="34"/>
      <c r="R160" s="34"/>
      <c r="S160" s="34"/>
      <c r="T160" s="34"/>
      <c r="U160" s="36"/>
      <c r="V160" s="36"/>
      <c r="W160" s="36"/>
      <c r="X160" s="36"/>
      <c r="Y160" s="36"/>
    </row>
    <row r="161" spans="2:25" ht="15">
      <c r="B161" s="17" t="s">
        <v>124</v>
      </c>
      <c r="C161" s="20" t="s">
        <v>120</v>
      </c>
      <c r="D161" s="23">
        <v>1121100011</v>
      </c>
      <c r="E161" s="7" t="s">
        <v>382</v>
      </c>
      <c r="F161" s="8">
        <v>16</v>
      </c>
      <c r="G161" s="8">
        <v>15</v>
      </c>
      <c r="H161" s="8">
        <v>12</v>
      </c>
      <c r="I161" s="4">
        <f>SUM(F161:H161)</f>
        <v>43</v>
      </c>
      <c r="J161" s="4">
        <f>IF(E161="","",RANK(I161,I$7:I$199))</f>
        <v>24</v>
      </c>
      <c r="L161" s="35"/>
      <c r="M161" s="34"/>
      <c r="N161" s="34"/>
      <c r="O161" s="35"/>
      <c r="P161" s="34"/>
      <c r="Q161" s="34"/>
      <c r="R161" s="34"/>
      <c r="S161" s="34"/>
      <c r="T161" s="34"/>
      <c r="U161" s="36"/>
      <c r="V161" s="36"/>
      <c r="W161" s="36"/>
      <c r="X161" s="36"/>
      <c r="Y161" s="36"/>
    </row>
    <row r="162" spans="2:25" ht="15">
      <c r="B162" s="17" t="s">
        <v>125</v>
      </c>
      <c r="C162" s="20" t="s">
        <v>120</v>
      </c>
      <c r="D162" s="23">
        <v>1121100012</v>
      </c>
      <c r="E162" s="7" t="s">
        <v>221</v>
      </c>
      <c r="F162" s="8">
        <v>13</v>
      </c>
      <c r="G162" s="8">
        <v>18</v>
      </c>
      <c r="H162" s="8">
        <v>10</v>
      </c>
      <c r="I162" s="4">
        <f>SUM(F162:H162)</f>
        <v>41</v>
      </c>
      <c r="J162" s="4">
        <f>IF(E162="","",RANK(I162,I$7:I$199))</f>
        <v>42</v>
      </c>
      <c r="L162" s="35"/>
      <c r="M162" s="34"/>
      <c r="N162" s="34"/>
      <c r="O162" s="35"/>
      <c r="P162" s="34"/>
      <c r="Q162" s="34"/>
      <c r="R162" s="34"/>
      <c r="S162" s="34"/>
      <c r="T162" s="34"/>
      <c r="U162" s="36"/>
      <c r="V162" s="36"/>
      <c r="W162" s="36"/>
      <c r="X162" s="36"/>
      <c r="Y162" s="36"/>
    </row>
    <row r="163" spans="2:25" ht="15">
      <c r="B163" s="17" t="s">
        <v>202</v>
      </c>
      <c r="C163" s="20" t="s">
        <v>120</v>
      </c>
      <c r="D163" s="23">
        <v>1121100013</v>
      </c>
      <c r="E163" s="7" t="s">
        <v>383</v>
      </c>
      <c r="F163" s="8">
        <v>12</v>
      </c>
      <c r="G163" s="8">
        <v>13</v>
      </c>
      <c r="H163" s="8">
        <v>9</v>
      </c>
      <c r="I163" s="4">
        <f>SUM(F163:H163)</f>
        <v>34</v>
      </c>
      <c r="J163" s="4">
        <f>IF(E163="","",RANK(I163,I$7:I$199))</f>
        <v>131</v>
      </c>
      <c r="L163" s="35"/>
      <c r="M163" s="34"/>
      <c r="N163" s="34"/>
      <c r="O163" s="35"/>
      <c r="P163" s="34"/>
      <c r="Q163" s="34"/>
      <c r="R163" s="34"/>
      <c r="S163" s="34"/>
      <c r="T163" s="34"/>
      <c r="U163" s="36"/>
      <c r="V163" s="36"/>
      <c r="W163" s="36"/>
      <c r="X163" s="36"/>
      <c r="Y163" s="36"/>
    </row>
    <row r="164" spans="2:25" ht="15">
      <c r="B164" s="17" t="s">
        <v>160</v>
      </c>
      <c r="C164" s="20" t="s">
        <v>120</v>
      </c>
      <c r="D164" s="23">
        <v>1121100014</v>
      </c>
      <c r="E164" s="7" t="s">
        <v>384</v>
      </c>
      <c r="F164" s="8">
        <v>17</v>
      </c>
      <c r="G164" s="8">
        <v>13</v>
      </c>
      <c r="H164" s="8">
        <v>15</v>
      </c>
      <c r="I164" s="4">
        <f>SUM(F164:H164)</f>
        <v>45</v>
      </c>
      <c r="J164" s="4">
        <f>IF(E164="","",RANK(I164,I$7:I$199))</f>
        <v>14</v>
      </c>
      <c r="L164" s="35"/>
      <c r="M164" s="34"/>
      <c r="N164" s="34"/>
      <c r="O164" s="35"/>
      <c r="P164" s="34"/>
      <c r="Q164" s="34"/>
      <c r="R164" s="34"/>
      <c r="S164" s="34"/>
      <c r="T164" s="34"/>
      <c r="U164" s="36"/>
      <c r="V164" s="36"/>
      <c r="W164" s="36"/>
      <c r="X164" s="36"/>
      <c r="Y164" s="36"/>
    </row>
    <row r="165" spans="2:25" ht="15">
      <c r="B165" s="17" t="s">
        <v>126</v>
      </c>
      <c r="C165" s="20" t="s">
        <v>120</v>
      </c>
      <c r="D165" s="23">
        <v>1121100019</v>
      </c>
      <c r="E165" s="7" t="s">
        <v>385</v>
      </c>
      <c r="F165" s="8">
        <v>15</v>
      </c>
      <c r="G165" s="8">
        <v>13</v>
      </c>
      <c r="H165" s="8">
        <v>10</v>
      </c>
      <c r="I165" s="4">
        <f>SUM(F165:H165)</f>
        <v>38</v>
      </c>
      <c r="J165" s="4">
        <f>IF(E165="","",RANK(I165,I$7:I$199))</f>
        <v>78</v>
      </c>
      <c r="L165" s="35"/>
      <c r="M165" s="34"/>
      <c r="N165" s="34"/>
      <c r="O165" s="35"/>
      <c r="P165" s="34"/>
      <c r="Q165" s="34"/>
      <c r="R165" s="34"/>
      <c r="S165" s="34"/>
      <c r="T165" s="34"/>
      <c r="U165" s="36"/>
      <c r="V165" s="36"/>
      <c r="W165" s="36"/>
      <c r="X165" s="36"/>
      <c r="Y165" s="36"/>
    </row>
    <row r="166" spans="2:25" ht="15">
      <c r="B166" s="17" t="s">
        <v>127</v>
      </c>
      <c r="C166" s="20" t="s">
        <v>120</v>
      </c>
      <c r="D166" s="23">
        <v>1121100022</v>
      </c>
      <c r="E166" s="7" t="s">
        <v>386</v>
      </c>
      <c r="F166" s="8">
        <v>14</v>
      </c>
      <c r="G166" s="8">
        <v>18</v>
      </c>
      <c r="H166" s="8">
        <v>17</v>
      </c>
      <c r="I166" s="4">
        <f>SUM(F166:H166)</f>
        <v>49</v>
      </c>
      <c r="J166" s="4">
        <f>IF(E166="","",RANK(I166,I$7:I$199))</f>
        <v>6</v>
      </c>
      <c r="L166" s="35"/>
      <c r="M166" s="34"/>
      <c r="N166" s="34"/>
      <c r="O166" s="35"/>
      <c r="P166" s="34"/>
      <c r="Q166" s="34"/>
      <c r="R166" s="34"/>
      <c r="S166" s="34"/>
      <c r="T166" s="34"/>
      <c r="U166" s="36"/>
      <c r="V166" s="36"/>
      <c r="W166" s="36"/>
      <c r="X166" s="36"/>
      <c r="Y166" s="36"/>
    </row>
    <row r="167" spans="2:25" ht="15">
      <c r="B167" s="17" t="s">
        <v>128</v>
      </c>
      <c r="C167" s="20" t="s">
        <v>120</v>
      </c>
      <c r="D167" s="23">
        <v>1121100028</v>
      </c>
      <c r="E167" s="12" t="s">
        <v>387</v>
      </c>
      <c r="F167" s="13">
        <v>13</v>
      </c>
      <c r="G167" s="13">
        <v>12</v>
      </c>
      <c r="H167" s="13">
        <v>9</v>
      </c>
      <c r="I167" s="4">
        <f>SUM(F167:H167)</f>
        <v>34</v>
      </c>
      <c r="J167" s="4">
        <f>IF(E167="","",RANK(I167,I$7:I$199))</f>
        <v>131</v>
      </c>
      <c r="L167" s="35"/>
      <c r="M167" s="34"/>
      <c r="N167" s="34"/>
      <c r="O167" s="35"/>
      <c r="P167" s="34"/>
      <c r="Q167" s="34"/>
      <c r="R167" s="34"/>
      <c r="S167" s="34"/>
      <c r="T167" s="34"/>
      <c r="U167" s="36"/>
      <c r="V167" s="36"/>
      <c r="W167" s="36"/>
      <c r="X167" s="36"/>
      <c r="Y167" s="36"/>
    </row>
    <row r="168" spans="2:25" ht="15">
      <c r="B168" s="17" t="s">
        <v>174</v>
      </c>
      <c r="C168" s="20" t="s">
        <v>120</v>
      </c>
      <c r="D168" s="23">
        <v>1121100037</v>
      </c>
      <c r="E168" s="7" t="s">
        <v>388</v>
      </c>
      <c r="F168" s="8">
        <v>13</v>
      </c>
      <c r="G168" s="8">
        <v>13</v>
      </c>
      <c r="H168" s="8">
        <v>8</v>
      </c>
      <c r="I168" s="4">
        <f>SUM(F168:H168)</f>
        <v>34</v>
      </c>
      <c r="J168" s="4">
        <f>IF(E168="","",RANK(I168,I$7:I$199))</f>
        <v>131</v>
      </c>
      <c r="L168" s="35"/>
      <c r="M168" s="34"/>
      <c r="N168" s="34"/>
      <c r="O168" s="35"/>
      <c r="P168" s="34"/>
      <c r="Q168" s="34"/>
      <c r="R168" s="34"/>
      <c r="S168" s="34"/>
      <c r="T168" s="34"/>
      <c r="U168" s="36"/>
      <c r="V168" s="36"/>
      <c r="W168" s="36"/>
      <c r="X168" s="36"/>
      <c r="Y168" s="36"/>
    </row>
    <row r="169" spans="2:25" ht="15">
      <c r="B169" s="17" t="s">
        <v>162</v>
      </c>
      <c r="C169" s="20" t="s">
        <v>120</v>
      </c>
      <c r="D169" s="23">
        <v>1121100038</v>
      </c>
      <c r="E169" s="7" t="s">
        <v>220</v>
      </c>
      <c r="F169" s="8">
        <v>19</v>
      </c>
      <c r="G169" s="8">
        <v>16</v>
      </c>
      <c r="H169" s="8">
        <v>13</v>
      </c>
      <c r="I169" s="4">
        <f>SUM(F169:H169)</f>
        <v>48</v>
      </c>
      <c r="J169" s="4">
        <f>IF(E169="","",RANK(I169,I$7:I$199))</f>
        <v>7</v>
      </c>
      <c r="L169" s="35"/>
      <c r="M169" s="34"/>
      <c r="N169" s="34"/>
      <c r="O169" s="35"/>
      <c r="P169" s="34"/>
      <c r="Q169" s="34"/>
      <c r="R169" s="34"/>
      <c r="S169" s="34"/>
      <c r="T169" s="34"/>
      <c r="U169" s="36"/>
      <c r="V169" s="36"/>
      <c r="W169" s="36"/>
      <c r="X169" s="36"/>
      <c r="Y169" s="36"/>
    </row>
    <row r="170" spans="2:25" ht="15">
      <c r="B170" s="17" t="s">
        <v>195</v>
      </c>
      <c r="C170" s="20" t="s">
        <v>196</v>
      </c>
      <c r="D170" s="23">
        <v>1121840004</v>
      </c>
      <c r="E170" s="7" t="s">
        <v>389</v>
      </c>
      <c r="F170" s="8">
        <v>13</v>
      </c>
      <c r="G170" s="8">
        <v>12</v>
      </c>
      <c r="H170" s="8">
        <v>10</v>
      </c>
      <c r="I170" s="4">
        <v>35</v>
      </c>
      <c r="J170" s="4">
        <f>IF(E170="","",RANK(I170,I$7:I$199))</f>
        <v>117</v>
      </c>
      <c r="L170" s="35"/>
      <c r="M170" s="34"/>
      <c r="N170" s="34"/>
      <c r="O170" s="35"/>
      <c r="P170" s="34"/>
      <c r="Q170" s="34"/>
      <c r="R170" s="34"/>
      <c r="S170" s="34"/>
      <c r="T170" s="34"/>
      <c r="U170" s="36"/>
      <c r="V170" s="36"/>
      <c r="W170" s="36"/>
      <c r="X170" s="36"/>
      <c r="Y170" s="36"/>
    </row>
    <row r="171" spans="2:25" ht="15">
      <c r="B171" s="17" t="s">
        <v>130</v>
      </c>
      <c r="C171" s="20" t="s">
        <v>129</v>
      </c>
      <c r="D171" s="23">
        <v>1121840006</v>
      </c>
      <c r="E171" s="7" t="s">
        <v>390</v>
      </c>
      <c r="F171" s="8">
        <v>13</v>
      </c>
      <c r="G171" s="8">
        <v>17</v>
      </c>
      <c r="H171" s="8">
        <v>12</v>
      </c>
      <c r="I171" s="4">
        <v>42</v>
      </c>
      <c r="J171" s="4">
        <f>IF(E171="","",RANK(I171,I$7:I$199))</f>
        <v>31</v>
      </c>
      <c r="L171" s="35"/>
      <c r="M171" s="34"/>
      <c r="N171" s="34"/>
      <c r="O171" s="35"/>
      <c r="P171" s="34"/>
      <c r="Q171" s="34"/>
      <c r="R171" s="34"/>
      <c r="S171" s="34"/>
      <c r="T171" s="34"/>
      <c r="U171" s="36"/>
      <c r="V171" s="36"/>
      <c r="W171" s="36"/>
      <c r="X171" s="36"/>
      <c r="Y171" s="36"/>
    </row>
    <row r="172" spans="2:25" ht="15">
      <c r="B172" s="17" t="s">
        <v>131</v>
      </c>
      <c r="C172" s="20" t="s">
        <v>129</v>
      </c>
      <c r="D172" s="23">
        <v>1121840008</v>
      </c>
      <c r="E172" s="7" t="s">
        <v>391</v>
      </c>
      <c r="F172" s="8">
        <v>13</v>
      </c>
      <c r="G172" s="8">
        <v>15</v>
      </c>
      <c r="H172" s="8">
        <v>8</v>
      </c>
      <c r="I172" s="4">
        <v>36</v>
      </c>
      <c r="J172" s="4">
        <f>IF(E172="","",RANK(I172,I$7:I$199))</f>
        <v>104</v>
      </c>
      <c r="L172" s="35"/>
      <c r="M172" s="34"/>
      <c r="N172" s="34"/>
      <c r="O172" s="35"/>
      <c r="P172" s="34"/>
      <c r="Q172" s="34"/>
      <c r="R172" s="34"/>
      <c r="S172" s="34"/>
      <c r="T172" s="34"/>
      <c r="U172" s="36"/>
      <c r="V172" s="36"/>
      <c r="W172" s="36"/>
      <c r="X172" s="36"/>
      <c r="Y172" s="36"/>
    </row>
    <row r="173" spans="2:25" ht="15">
      <c r="B173" s="17" t="s">
        <v>138</v>
      </c>
      <c r="C173" s="20" t="s">
        <v>129</v>
      </c>
      <c r="D173" s="23">
        <v>1121840009</v>
      </c>
      <c r="E173" s="7" t="s">
        <v>392</v>
      </c>
      <c r="F173" s="8">
        <v>13</v>
      </c>
      <c r="G173" s="8">
        <v>14</v>
      </c>
      <c r="H173" s="8">
        <v>9</v>
      </c>
      <c r="I173" s="4">
        <v>36</v>
      </c>
      <c r="J173" s="4">
        <f>IF(E173="","",RANK(I173,I$7:I$199))</f>
        <v>104</v>
      </c>
      <c r="L173" s="35"/>
      <c r="M173" s="34"/>
      <c r="N173" s="34"/>
      <c r="O173" s="35"/>
      <c r="P173" s="34"/>
      <c r="Q173" s="34"/>
      <c r="R173" s="34"/>
      <c r="S173" s="34"/>
      <c r="T173" s="34"/>
      <c r="U173" s="36"/>
      <c r="V173" s="36"/>
      <c r="W173" s="36"/>
      <c r="X173" s="36"/>
      <c r="Y173" s="36"/>
    </row>
    <row r="174" spans="2:25" ht="15">
      <c r="B174" s="17" t="s">
        <v>189</v>
      </c>
      <c r="C174" s="20" t="s">
        <v>129</v>
      </c>
      <c r="D174" s="23">
        <v>1121840013</v>
      </c>
      <c r="E174" s="7" t="s">
        <v>393</v>
      </c>
      <c r="F174" s="8">
        <v>15</v>
      </c>
      <c r="G174" s="8">
        <v>13</v>
      </c>
      <c r="H174" s="8">
        <v>8</v>
      </c>
      <c r="I174" s="4">
        <f>SUM(F174:H174)</f>
        <v>36</v>
      </c>
      <c r="J174" s="4">
        <f>IF(E174="","",RANK(I174,I$7:I$199))</f>
        <v>104</v>
      </c>
      <c r="L174" s="35"/>
      <c r="M174" s="34"/>
      <c r="N174" s="34"/>
      <c r="O174" s="35"/>
      <c r="P174" s="34"/>
      <c r="Q174" s="34"/>
      <c r="R174" s="34"/>
      <c r="S174" s="34"/>
      <c r="T174" s="34"/>
      <c r="U174" s="36"/>
      <c r="V174" s="36"/>
      <c r="W174" s="36"/>
      <c r="X174" s="36"/>
      <c r="Y174" s="36"/>
    </row>
    <row r="175" spans="2:25" ht="15">
      <c r="B175" s="17" t="s">
        <v>147</v>
      </c>
      <c r="C175" s="20" t="s">
        <v>129</v>
      </c>
      <c r="D175" s="23">
        <v>1121840014</v>
      </c>
      <c r="E175" s="7" t="s">
        <v>394</v>
      </c>
      <c r="F175" s="8">
        <v>12</v>
      </c>
      <c r="G175" s="8">
        <v>10</v>
      </c>
      <c r="H175" s="8">
        <v>9</v>
      </c>
      <c r="I175" s="4">
        <f>SUM(F175:H175)</f>
        <v>31</v>
      </c>
      <c r="J175" s="4">
        <f>IF(E175="","",RANK(I175,I$7:I$199))</f>
        <v>160</v>
      </c>
      <c r="L175" s="35"/>
      <c r="M175" s="34"/>
      <c r="N175" s="34"/>
      <c r="O175" s="35"/>
      <c r="P175" s="34"/>
      <c r="Q175" s="34"/>
      <c r="R175" s="34"/>
      <c r="S175" s="34"/>
      <c r="T175" s="34"/>
      <c r="U175" s="36"/>
      <c r="V175" s="36"/>
      <c r="W175" s="36"/>
      <c r="X175" s="36"/>
      <c r="Y175" s="36"/>
    </row>
    <row r="176" spans="2:25" ht="15">
      <c r="B176" s="17" t="s">
        <v>186</v>
      </c>
      <c r="C176" s="20" t="s">
        <v>129</v>
      </c>
      <c r="D176" s="23">
        <v>1121840017</v>
      </c>
      <c r="E176" s="7" t="s">
        <v>395</v>
      </c>
      <c r="F176" s="8">
        <v>14</v>
      </c>
      <c r="G176" s="8">
        <v>13</v>
      </c>
      <c r="H176" s="8">
        <v>11</v>
      </c>
      <c r="I176" s="4">
        <f>SUM(F176:H176)</f>
        <v>38</v>
      </c>
      <c r="J176" s="4">
        <f>IF(E176="","",RANK(I176,I$7:I$199))</f>
        <v>78</v>
      </c>
      <c r="L176" s="35"/>
      <c r="M176" s="34"/>
      <c r="N176" s="34"/>
      <c r="O176" s="35"/>
      <c r="P176" s="34"/>
      <c r="Q176" s="34"/>
      <c r="R176" s="34"/>
      <c r="S176" s="34"/>
      <c r="T176" s="34"/>
      <c r="U176" s="36"/>
      <c r="V176" s="36"/>
      <c r="W176" s="36"/>
      <c r="X176" s="36"/>
      <c r="Y176" s="36"/>
    </row>
    <row r="177" spans="2:25" ht="15">
      <c r="B177" s="17" t="s">
        <v>185</v>
      </c>
      <c r="C177" s="20" t="s">
        <v>133</v>
      </c>
      <c r="D177" s="23">
        <v>1122150003</v>
      </c>
      <c r="E177" s="7" t="s">
        <v>396</v>
      </c>
      <c r="F177" s="8">
        <v>14</v>
      </c>
      <c r="G177" s="8">
        <v>15</v>
      </c>
      <c r="H177" s="8">
        <v>13</v>
      </c>
      <c r="I177" s="4">
        <f>SUM(F177:H177)</f>
        <v>42</v>
      </c>
      <c r="J177" s="4">
        <f>IF(E177="","",RANK(I177,I$7:I$199))</f>
        <v>31</v>
      </c>
      <c r="L177" s="35"/>
      <c r="M177" s="34"/>
      <c r="N177" s="34"/>
      <c r="O177" s="35"/>
      <c r="P177" s="34"/>
      <c r="Q177" s="34"/>
      <c r="R177" s="34"/>
      <c r="S177" s="34"/>
      <c r="T177" s="34"/>
      <c r="U177" s="36"/>
      <c r="V177" s="36"/>
      <c r="W177" s="36"/>
      <c r="X177" s="36"/>
      <c r="Y177" s="36"/>
    </row>
    <row r="178" spans="2:25" ht="15">
      <c r="B178" s="17" t="s">
        <v>181</v>
      </c>
      <c r="C178" s="20" t="s">
        <v>133</v>
      </c>
      <c r="D178" s="23">
        <v>1122150006</v>
      </c>
      <c r="E178" s="7" t="s">
        <v>397</v>
      </c>
      <c r="F178" s="8">
        <v>15</v>
      </c>
      <c r="G178" s="8">
        <v>18</v>
      </c>
      <c r="H178" s="8">
        <v>14</v>
      </c>
      <c r="I178" s="4">
        <f>SUM(F178:H178)</f>
        <v>47</v>
      </c>
      <c r="J178" s="4">
        <f>IF(E178="","",RANK(I178,I$7:I$199))</f>
        <v>9</v>
      </c>
      <c r="L178" s="35"/>
      <c r="M178" s="34"/>
      <c r="N178" s="34"/>
      <c r="O178" s="35"/>
      <c r="P178" s="34"/>
      <c r="Q178" s="34"/>
      <c r="R178" s="34"/>
      <c r="S178" s="34"/>
      <c r="T178" s="34"/>
      <c r="U178" s="36"/>
      <c r="V178" s="36"/>
      <c r="W178" s="36"/>
      <c r="X178" s="36"/>
      <c r="Y178" s="36"/>
    </row>
    <row r="179" spans="2:25" ht="15">
      <c r="B179" s="17" t="s">
        <v>132</v>
      </c>
      <c r="C179" s="20" t="s">
        <v>133</v>
      </c>
      <c r="D179" s="23">
        <v>1122150007</v>
      </c>
      <c r="E179" s="7" t="s">
        <v>398</v>
      </c>
      <c r="F179" s="8">
        <v>15</v>
      </c>
      <c r="G179" s="8">
        <v>12</v>
      </c>
      <c r="H179" s="8">
        <v>11</v>
      </c>
      <c r="I179" s="4">
        <f>SUM(F179:H179)</f>
        <v>38</v>
      </c>
      <c r="J179" s="4">
        <f>IF(E179="","",RANK(I179,I$7:I$199))</f>
        <v>78</v>
      </c>
      <c r="L179" s="35"/>
      <c r="M179" s="34"/>
      <c r="N179" s="34"/>
      <c r="O179" s="35"/>
      <c r="P179" s="34"/>
      <c r="Q179" s="34"/>
      <c r="R179" s="34"/>
      <c r="S179" s="34"/>
      <c r="T179" s="34"/>
      <c r="U179" s="36"/>
      <c r="V179" s="36"/>
      <c r="W179" s="36"/>
      <c r="X179" s="36"/>
      <c r="Y179" s="36"/>
    </row>
    <row r="180" spans="2:25" ht="15">
      <c r="B180" s="17" t="s">
        <v>165</v>
      </c>
      <c r="C180" s="20" t="s">
        <v>133</v>
      </c>
      <c r="D180" s="23">
        <v>1122150010</v>
      </c>
      <c r="E180" s="7" t="s">
        <v>399</v>
      </c>
      <c r="F180" s="8">
        <v>16</v>
      </c>
      <c r="G180" s="8">
        <v>14</v>
      </c>
      <c r="H180" s="8">
        <v>13</v>
      </c>
      <c r="I180" s="4">
        <f>SUM(F180:H180)</f>
        <v>43</v>
      </c>
      <c r="J180" s="4">
        <f>IF(E180="","",RANK(I180,I$7:I$199))</f>
        <v>24</v>
      </c>
      <c r="L180" s="35"/>
      <c r="M180" s="34"/>
      <c r="N180" s="34"/>
      <c r="O180" s="35"/>
      <c r="P180" s="34"/>
      <c r="Q180" s="34"/>
      <c r="R180" s="34"/>
      <c r="S180" s="34"/>
      <c r="T180" s="34"/>
      <c r="U180" s="36"/>
      <c r="V180" s="36"/>
      <c r="W180" s="36"/>
      <c r="X180" s="36"/>
      <c r="Y180" s="36"/>
    </row>
    <row r="181" spans="2:25" ht="15">
      <c r="B181" s="17" t="s">
        <v>218</v>
      </c>
      <c r="C181" s="20" t="s">
        <v>133</v>
      </c>
      <c r="D181" s="23">
        <v>1122150013</v>
      </c>
      <c r="E181" s="7" t="s">
        <v>400</v>
      </c>
      <c r="F181" s="8">
        <v>12</v>
      </c>
      <c r="G181" s="8">
        <v>12</v>
      </c>
      <c r="H181" s="8">
        <v>11</v>
      </c>
      <c r="I181" s="4">
        <f>SUM(F181:H181)</f>
        <v>35</v>
      </c>
      <c r="J181" s="4">
        <f>IF(E181="","",RANK(I181,I$7:I$199))</f>
        <v>117</v>
      </c>
      <c r="L181" s="35"/>
      <c r="M181" s="34"/>
      <c r="N181" s="34"/>
      <c r="O181" s="35"/>
      <c r="P181" s="34"/>
      <c r="Q181" s="34"/>
      <c r="R181" s="34"/>
      <c r="S181" s="34"/>
      <c r="T181" s="34"/>
      <c r="U181" s="36"/>
      <c r="V181" s="36"/>
      <c r="W181" s="36"/>
      <c r="X181" s="36"/>
      <c r="Y181" s="36"/>
    </row>
    <row r="182" spans="2:25" ht="15">
      <c r="B182" s="17" t="s">
        <v>175</v>
      </c>
      <c r="C182" s="20" t="s">
        <v>133</v>
      </c>
      <c r="D182" s="23">
        <v>1122150014</v>
      </c>
      <c r="E182" s="7" t="s">
        <v>401</v>
      </c>
      <c r="F182" s="8">
        <v>15</v>
      </c>
      <c r="G182" s="8">
        <v>10</v>
      </c>
      <c r="H182" s="8">
        <v>11</v>
      </c>
      <c r="I182" s="4">
        <f>SUM(F182:H182)</f>
        <v>36</v>
      </c>
      <c r="J182" s="4">
        <f>IF(E182="","",RANK(I182,I$7:I$199))</f>
        <v>104</v>
      </c>
      <c r="L182" s="35"/>
      <c r="M182" s="34"/>
      <c r="N182" s="34"/>
      <c r="O182" s="35"/>
      <c r="P182" s="34"/>
      <c r="Q182" s="34"/>
      <c r="R182" s="34"/>
      <c r="S182" s="34"/>
      <c r="T182" s="34"/>
      <c r="U182" s="36"/>
      <c r="V182" s="36"/>
      <c r="W182" s="36"/>
      <c r="X182" s="36"/>
      <c r="Y182" s="36"/>
    </row>
    <row r="183" spans="2:25" ht="15">
      <c r="B183" s="17" t="s">
        <v>172</v>
      </c>
      <c r="C183" s="20" t="s">
        <v>157</v>
      </c>
      <c r="D183" s="23">
        <v>1122480003</v>
      </c>
      <c r="E183" s="7" t="s">
        <v>402</v>
      </c>
      <c r="F183" s="8">
        <v>14</v>
      </c>
      <c r="G183" s="8">
        <v>17</v>
      </c>
      <c r="H183" s="8">
        <v>15</v>
      </c>
      <c r="I183" s="4">
        <f>SUM(F183:H183)</f>
        <v>46</v>
      </c>
      <c r="J183" s="4">
        <f>IF(E183="","",RANK(I183,I$7:I$199))</f>
        <v>10</v>
      </c>
      <c r="L183" s="35"/>
      <c r="M183" s="34"/>
      <c r="N183" s="34"/>
      <c r="O183" s="35"/>
      <c r="P183" s="34"/>
      <c r="Q183" s="34"/>
      <c r="R183" s="34"/>
      <c r="S183" s="34"/>
      <c r="T183" s="34"/>
      <c r="U183" s="36"/>
      <c r="V183" s="36"/>
      <c r="W183" s="36"/>
      <c r="X183" s="36"/>
      <c r="Y183" s="36"/>
    </row>
    <row r="184" spans="2:25" ht="15">
      <c r="B184" s="17" t="s">
        <v>156</v>
      </c>
      <c r="C184" s="20" t="s">
        <v>157</v>
      </c>
      <c r="D184" s="23">
        <v>1122480004</v>
      </c>
      <c r="E184" s="7" t="s">
        <v>403</v>
      </c>
      <c r="F184" s="8">
        <v>16</v>
      </c>
      <c r="G184" s="8">
        <v>16</v>
      </c>
      <c r="H184" s="8">
        <v>8</v>
      </c>
      <c r="I184" s="4">
        <f>SUM(F184:H184)</f>
        <v>40</v>
      </c>
      <c r="J184" s="4">
        <f>IF(E184="","",RANK(I184,I$7:I$199))</f>
        <v>56</v>
      </c>
      <c r="L184" s="35"/>
      <c r="M184" s="34"/>
      <c r="N184" s="34"/>
      <c r="O184" s="35"/>
      <c r="P184" s="34"/>
      <c r="Q184" s="34"/>
      <c r="R184" s="34"/>
      <c r="S184" s="34"/>
      <c r="T184" s="34"/>
      <c r="U184" s="36"/>
      <c r="V184" s="36"/>
      <c r="W184" s="36"/>
      <c r="X184" s="36"/>
      <c r="Y184" s="36"/>
    </row>
    <row r="185" spans="2:25" ht="15">
      <c r="B185" s="17" t="s">
        <v>150</v>
      </c>
      <c r="C185" s="20" t="s">
        <v>144</v>
      </c>
      <c r="D185" s="23">
        <v>1122550001</v>
      </c>
      <c r="E185" s="7" t="s">
        <v>404</v>
      </c>
      <c r="F185" s="8">
        <v>14</v>
      </c>
      <c r="G185" s="8">
        <v>14</v>
      </c>
      <c r="H185" s="8">
        <v>17</v>
      </c>
      <c r="I185" s="4">
        <f>SUM(F185:H185)</f>
        <v>45</v>
      </c>
      <c r="J185" s="4">
        <f>IF(E185="","",RANK(I185,I$7:I$199))</f>
        <v>14</v>
      </c>
      <c r="L185" s="35"/>
      <c r="M185" s="34"/>
      <c r="N185" s="34"/>
      <c r="O185" s="35"/>
      <c r="P185" s="34"/>
      <c r="Q185" s="34"/>
      <c r="R185" s="34"/>
      <c r="S185" s="34"/>
      <c r="T185" s="34"/>
      <c r="U185" s="36"/>
      <c r="V185" s="36"/>
      <c r="W185" s="36"/>
      <c r="X185" s="36"/>
      <c r="Y185" s="36"/>
    </row>
    <row r="186" spans="2:25" ht="15">
      <c r="B186" s="17" t="s">
        <v>168</v>
      </c>
      <c r="C186" s="20" t="s">
        <v>144</v>
      </c>
      <c r="D186" s="23">
        <v>1122550002</v>
      </c>
      <c r="E186" s="7" t="s">
        <v>405</v>
      </c>
      <c r="F186" s="8">
        <v>13</v>
      </c>
      <c r="G186" s="8">
        <v>18</v>
      </c>
      <c r="H186" s="8">
        <v>19</v>
      </c>
      <c r="I186" s="4">
        <f>SUM(F186:H186)</f>
        <v>50</v>
      </c>
      <c r="J186" s="4">
        <f>IF(E186="","",RANK(I186,I$7:I$199))</f>
        <v>2</v>
      </c>
      <c r="L186" s="35"/>
      <c r="M186" s="34"/>
      <c r="N186" s="34"/>
      <c r="O186" s="35"/>
      <c r="P186" s="34"/>
      <c r="Q186" s="34"/>
      <c r="R186" s="34"/>
      <c r="S186" s="34"/>
      <c r="T186" s="34"/>
      <c r="U186" s="36"/>
      <c r="V186" s="36"/>
      <c r="W186" s="36"/>
      <c r="X186" s="36"/>
      <c r="Y186" s="36"/>
    </row>
    <row r="187" spans="2:25" ht="15">
      <c r="B187" s="17" t="s">
        <v>211</v>
      </c>
      <c r="C187" s="20" t="s">
        <v>144</v>
      </c>
      <c r="D187" s="23">
        <v>1122550003</v>
      </c>
      <c r="E187" s="7" t="s">
        <v>406</v>
      </c>
      <c r="F187" s="8">
        <v>13</v>
      </c>
      <c r="G187" s="8">
        <v>13</v>
      </c>
      <c r="H187" s="8">
        <v>12</v>
      </c>
      <c r="I187" s="4">
        <f>SUM(F187:H187)</f>
        <v>38</v>
      </c>
      <c r="J187" s="4">
        <f>IF(E187="","",RANK(I187,I$7:I$199))</f>
        <v>78</v>
      </c>
      <c r="L187" s="35"/>
      <c r="M187" s="34"/>
      <c r="N187" s="34"/>
      <c r="O187" s="35"/>
      <c r="P187" s="34"/>
      <c r="Q187" s="34"/>
      <c r="R187" s="34"/>
      <c r="S187" s="34"/>
      <c r="T187" s="34"/>
      <c r="U187" s="36"/>
      <c r="V187" s="36"/>
      <c r="W187" s="36"/>
      <c r="X187" s="36"/>
      <c r="Y187" s="36"/>
    </row>
    <row r="188" spans="2:25" ht="15">
      <c r="B188" s="17" t="s">
        <v>203</v>
      </c>
      <c r="C188" s="20" t="s">
        <v>144</v>
      </c>
      <c r="D188" s="23">
        <v>1122550004</v>
      </c>
      <c r="E188" s="7" t="s">
        <v>407</v>
      </c>
      <c r="F188" s="8">
        <v>10</v>
      </c>
      <c r="G188" s="8">
        <v>10</v>
      </c>
      <c r="H188" s="8">
        <v>10</v>
      </c>
      <c r="I188" s="4">
        <f>SUM(F188:H188)</f>
        <v>30</v>
      </c>
      <c r="J188" s="4">
        <f>IF(E188="","",RANK(I188,I$7:I$199))</f>
        <v>171</v>
      </c>
      <c r="L188" s="35"/>
      <c r="M188" s="34"/>
      <c r="N188" s="34"/>
      <c r="O188" s="35"/>
      <c r="P188" s="34"/>
      <c r="Q188" s="34"/>
      <c r="R188" s="34"/>
      <c r="S188" s="34"/>
      <c r="T188" s="34"/>
      <c r="U188" s="36"/>
      <c r="V188" s="36"/>
      <c r="W188" s="36"/>
      <c r="X188" s="36"/>
      <c r="Y188" s="36"/>
    </row>
    <row r="189" spans="2:25" ht="15">
      <c r="B189" s="17" t="s">
        <v>170</v>
      </c>
      <c r="C189" s="20" t="s">
        <v>144</v>
      </c>
      <c r="D189" s="23">
        <v>1122550005</v>
      </c>
      <c r="E189" s="7" t="s">
        <v>408</v>
      </c>
      <c r="F189" s="8">
        <v>13</v>
      </c>
      <c r="G189" s="8">
        <v>14</v>
      </c>
      <c r="H189" s="8">
        <v>10</v>
      </c>
      <c r="I189" s="4">
        <f>SUM(F189:H189)</f>
        <v>37</v>
      </c>
      <c r="J189" s="4">
        <f>IF(E189="","",RANK(I189,I$7:I$199))</f>
        <v>93</v>
      </c>
      <c r="L189" s="35"/>
      <c r="M189" s="34"/>
      <c r="N189" s="34"/>
      <c r="O189" s="35"/>
      <c r="P189" s="34"/>
      <c r="Q189" s="34"/>
      <c r="R189" s="34"/>
      <c r="S189" s="34"/>
      <c r="T189" s="34"/>
      <c r="U189" s="36"/>
      <c r="V189" s="36"/>
      <c r="W189" s="36"/>
      <c r="X189" s="36"/>
      <c r="Y189" s="36"/>
    </row>
    <row r="190" spans="2:25" ht="15">
      <c r="B190" s="17" t="s">
        <v>183</v>
      </c>
      <c r="C190" s="20" t="s">
        <v>144</v>
      </c>
      <c r="D190" s="23">
        <v>1122550006</v>
      </c>
      <c r="E190" s="7" t="s">
        <v>409</v>
      </c>
      <c r="F190" s="8">
        <v>15</v>
      </c>
      <c r="G190" s="8">
        <v>17</v>
      </c>
      <c r="H190" s="8">
        <v>12</v>
      </c>
      <c r="I190" s="4">
        <f>SUM(F190:H190)</f>
        <v>44</v>
      </c>
      <c r="J190" s="4">
        <f>IF(E190="","",RANK(I190,I$7:I$199))</f>
        <v>17</v>
      </c>
      <c r="L190" s="35"/>
      <c r="M190" s="34"/>
      <c r="N190" s="34"/>
      <c r="O190" s="35"/>
      <c r="P190" s="34"/>
      <c r="Q190" s="34"/>
      <c r="R190" s="34"/>
      <c r="S190" s="34"/>
      <c r="T190" s="34"/>
      <c r="U190" s="36"/>
      <c r="V190" s="36"/>
      <c r="W190" s="36"/>
      <c r="X190" s="36"/>
      <c r="Y190" s="36"/>
    </row>
    <row r="191" spans="2:25" ht="15">
      <c r="B191" s="17" t="s">
        <v>176</v>
      </c>
      <c r="C191" s="20" t="s">
        <v>144</v>
      </c>
      <c r="D191" s="23">
        <v>1122550010</v>
      </c>
      <c r="E191" s="7" t="s">
        <v>410</v>
      </c>
      <c r="F191" s="8">
        <v>14</v>
      </c>
      <c r="G191" s="8">
        <v>14</v>
      </c>
      <c r="H191" s="8">
        <v>13</v>
      </c>
      <c r="I191" s="4">
        <f>SUM(F191:H191)</f>
        <v>41</v>
      </c>
      <c r="J191" s="4">
        <f>IF(E191="","",RANK(I191,I$7:I$199))</f>
        <v>42</v>
      </c>
      <c r="L191" s="35"/>
      <c r="M191" s="34"/>
      <c r="N191" s="34"/>
      <c r="O191" s="35"/>
      <c r="P191" s="34"/>
      <c r="Q191" s="34"/>
      <c r="R191" s="34"/>
      <c r="S191" s="34"/>
      <c r="T191" s="34"/>
      <c r="U191" s="36"/>
      <c r="V191" s="36"/>
      <c r="W191" s="36"/>
      <c r="X191" s="36"/>
      <c r="Y191" s="36"/>
    </row>
    <row r="192" spans="2:25" ht="15">
      <c r="B192" s="17" t="s">
        <v>204</v>
      </c>
      <c r="C192" s="20" t="s">
        <v>144</v>
      </c>
      <c r="D192" s="23">
        <v>1122550011</v>
      </c>
      <c r="E192" s="7" t="s">
        <v>411</v>
      </c>
      <c r="F192" s="8">
        <v>8</v>
      </c>
      <c r="G192" s="8">
        <v>8</v>
      </c>
      <c r="H192" s="8">
        <v>9</v>
      </c>
      <c r="I192" s="4">
        <f>SUM(F192:H192)</f>
        <v>25</v>
      </c>
      <c r="J192" s="4">
        <f>IF(E192="","",RANK(I192,I$7:I$199))</f>
        <v>188</v>
      </c>
      <c r="L192" s="35"/>
      <c r="M192" s="34"/>
      <c r="N192" s="34"/>
      <c r="O192" s="35"/>
      <c r="P192" s="34"/>
      <c r="Q192" s="34"/>
      <c r="R192" s="34"/>
      <c r="S192" s="34"/>
      <c r="T192" s="34"/>
      <c r="U192" s="36"/>
      <c r="V192" s="36"/>
      <c r="W192" s="36"/>
      <c r="X192" s="36"/>
      <c r="Y192" s="36"/>
    </row>
    <row r="193" spans="2:25" ht="15">
      <c r="B193" s="17" t="s">
        <v>212</v>
      </c>
      <c r="C193" s="20" t="s">
        <v>144</v>
      </c>
      <c r="D193" s="23">
        <v>1122550012</v>
      </c>
      <c r="E193" s="7" t="s">
        <v>412</v>
      </c>
      <c r="F193" s="8">
        <v>10</v>
      </c>
      <c r="G193" s="8">
        <v>16</v>
      </c>
      <c r="H193" s="8">
        <v>9</v>
      </c>
      <c r="I193" s="4">
        <f>SUM(F193:H193)</f>
        <v>35</v>
      </c>
      <c r="J193" s="4">
        <f>IF(E193="","",RANK(I193,I$7:I$199))</f>
        <v>117</v>
      </c>
      <c r="L193" s="35"/>
      <c r="M193" s="34"/>
      <c r="N193" s="34"/>
      <c r="O193" s="35"/>
      <c r="P193" s="34"/>
      <c r="Q193" s="34"/>
      <c r="R193" s="34"/>
      <c r="S193" s="34"/>
      <c r="T193" s="34"/>
      <c r="U193" s="36"/>
      <c r="V193" s="36"/>
      <c r="W193" s="36"/>
      <c r="X193" s="36"/>
      <c r="Y193" s="36"/>
    </row>
    <row r="194" spans="2:25" ht="15">
      <c r="B194" s="17" t="s">
        <v>171</v>
      </c>
      <c r="C194" s="20" t="s">
        <v>144</v>
      </c>
      <c r="D194" s="23">
        <v>1122550014</v>
      </c>
      <c r="E194" s="7" t="s">
        <v>413</v>
      </c>
      <c r="F194" s="8">
        <v>14</v>
      </c>
      <c r="G194" s="8">
        <v>14</v>
      </c>
      <c r="H194" s="8">
        <v>14</v>
      </c>
      <c r="I194" s="4">
        <f>SUM(F194:H194)</f>
        <v>42</v>
      </c>
      <c r="J194" s="4">
        <f>IF(E194="","",RANK(I194,I$7:I$199))</f>
        <v>31</v>
      </c>
      <c r="L194" s="35"/>
      <c r="M194" s="34"/>
      <c r="N194" s="34"/>
      <c r="O194" s="35"/>
      <c r="P194" s="34"/>
      <c r="Q194" s="34"/>
      <c r="R194" s="34"/>
      <c r="S194" s="34"/>
      <c r="T194" s="34"/>
      <c r="U194" s="36"/>
      <c r="V194" s="36"/>
      <c r="W194" s="36"/>
      <c r="X194" s="36"/>
      <c r="Y194" s="36"/>
    </row>
    <row r="195" spans="2:25" ht="15">
      <c r="B195" s="17" t="s">
        <v>145</v>
      </c>
      <c r="C195" s="20" t="s">
        <v>144</v>
      </c>
      <c r="D195" s="23">
        <v>1122550016</v>
      </c>
      <c r="E195" s="7" t="s">
        <v>414</v>
      </c>
      <c r="F195" s="8">
        <v>13</v>
      </c>
      <c r="G195" s="8">
        <v>15</v>
      </c>
      <c r="H195" s="8">
        <v>11</v>
      </c>
      <c r="I195" s="4">
        <f>SUM(F195:H195)</f>
        <v>39</v>
      </c>
      <c r="J195" s="4">
        <f>IF(E195="","",RANK(I195,I$7:I$199))</f>
        <v>69</v>
      </c>
      <c r="L195" s="35"/>
      <c r="M195" s="34"/>
      <c r="N195" s="34"/>
      <c r="O195" s="35"/>
      <c r="P195" s="34"/>
      <c r="Q195" s="34"/>
      <c r="R195" s="34"/>
      <c r="S195" s="34"/>
      <c r="T195" s="34"/>
      <c r="U195" s="36"/>
      <c r="V195" s="36"/>
      <c r="W195" s="36"/>
      <c r="X195" s="36"/>
      <c r="Y195" s="36"/>
    </row>
    <row r="196" spans="2:25" ht="15">
      <c r="B196" s="17" t="s">
        <v>143</v>
      </c>
      <c r="C196" s="20" t="s">
        <v>144</v>
      </c>
      <c r="D196" s="23">
        <v>1122550017</v>
      </c>
      <c r="E196" s="7" t="s">
        <v>415</v>
      </c>
      <c r="F196" s="8">
        <v>9</v>
      </c>
      <c r="G196" s="8">
        <v>12</v>
      </c>
      <c r="H196" s="8">
        <v>10</v>
      </c>
      <c r="I196" s="4">
        <f>SUM(F196:H196)</f>
        <v>31</v>
      </c>
      <c r="J196" s="4">
        <f>IF(E196="","",RANK(I196,I$7:I$199))</f>
        <v>160</v>
      </c>
      <c r="L196" s="35"/>
      <c r="M196" s="34"/>
      <c r="N196" s="34"/>
      <c r="O196" s="35"/>
      <c r="P196" s="34"/>
      <c r="Q196" s="34"/>
      <c r="R196" s="34"/>
      <c r="S196" s="34"/>
      <c r="T196" s="34"/>
      <c r="U196" s="36"/>
      <c r="V196" s="36"/>
      <c r="W196" s="36"/>
      <c r="X196" s="36"/>
      <c r="Y196" s="36"/>
    </row>
    <row r="197" spans="2:25" ht="15">
      <c r="B197" s="17" t="s">
        <v>155</v>
      </c>
      <c r="C197" s="20" t="s">
        <v>144</v>
      </c>
      <c r="D197" s="23">
        <v>1122550018</v>
      </c>
      <c r="E197" s="7" t="s">
        <v>416</v>
      </c>
      <c r="F197" s="8">
        <v>18</v>
      </c>
      <c r="G197" s="8">
        <v>16</v>
      </c>
      <c r="H197" s="8">
        <v>16</v>
      </c>
      <c r="I197" s="4">
        <f>SUM(F197:H197)</f>
        <v>50</v>
      </c>
      <c r="J197" s="4">
        <f>IF(E197="","",RANK(I197,I$7:I$199))</f>
        <v>2</v>
      </c>
      <c r="L197" s="35"/>
      <c r="M197" s="34"/>
      <c r="N197" s="34"/>
      <c r="O197" s="35"/>
      <c r="P197" s="34"/>
      <c r="Q197" s="34"/>
      <c r="R197" s="34"/>
      <c r="S197" s="34"/>
      <c r="T197" s="34"/>
      <c r="U197" s="36"/>
      <c r="V197" s="36"/>
      <c r="W197" s="36"/>
      <c r="X197" s="36"/>
      <c r="Y197" s="36"/>
    </row>
    <row r="198" spans="2:25" ht="15">
      <c r="B198" s="17" t="s">
        <v>177</v>
      </c>
      <c r="C198" s="20" t="s">
        <v>144</v>
      </c>
      <c r="D198" s="23">
        <v>1122550022</v>
      </c>
      <c r="E198" s="7" t="s">
        <v>417</v>
      </c>
      <c r="F198" s="8">
        <v>13</v>
      </c>
      <c r="G198" s="8">
        <v>16</v>
      </c>
      <c r="H198" s="8">
        <v>11</v>
      </c>
      <c r="I198" s="4">
        <f>SUM(F198:H198)</f>
        <v>40</v>
      </c>
      <c r="J198" s="4">
        <f>IF(E198="","",RANK(I198,I$7:I$199))</f>
        <v>56</v>
      </c>
      <c r="L198" s="35"/>
      <c r="M198" s="34"/>
      <c r="N198" s="34"/>
      <c r="O198" s="35"/>
      <c r="P198" s="34"/>
      <c r="Q198" s="34"/>
      <c r="R198" s="34"/>
      <c r="S198" s="34"/>
      <c r="T198" s="34"/>
      <c r="U198" s="36"/>
      <c r="V198" s="36"/>
      <c r="W198" s="36"/>
      <c r="X198" s="36"/>
      <c r="Y198" s="36"/>
    </row>
    <row r="199" spans="2:20" ht="15.75" thickBot="1">
      <c r="B199" s="19"/>
      <c r="C199" s="21"/>
      <c r="D199" s="22"/>
      <c r="E199" s="14"/>
      <c r="F199" s="15"/>
      <c r="G199" s="15"/>
      <c r="H199" s="15"/>
      <c r="I199" s="11">
        <f>SUM(F199:H199)</f>
        <v>0</v>
      </c>
      <c r="J199" s="6">
        <f>IF(E199="","",RANK(I199,I$10:I$199))</f>
      </c>
      <c r="L199" s="35"/>
      <c r="M199" s="34"/>
      <c r="N199" s="34"/>
      <c r="O199" s="35"/>
      <c r="P199" s="34"/>
      <c r="Q199" s="34"/>
      <c r="R199" s="34"/>
      <c r="S199" s="34"/>
      <c r="T199" s="34"/>
    </row>
    <row r="200" spans="5:20" ht="15">
      <c r="E200" s="5" t="s">
        <v>8</v>
      </c>
      <c r="F200" s="16"/>
      <c r="G200" s="16"/>
      <c r="H200" s="16"/>
      <c r="I200" s="40">
        <f>COUNTA(E7:E199)</f>
        <v>192</v>
      </c>
      <c r="J200" s="41"/>
      <c r="L200" s="35"/>
      <c r="M200" s="34"/>
      <c r="N200" s="34"/>
      <c r="O200" s="35"/>
      <c r="P200" s="34"/>
      <c r="Q200" s="34"/>
      <c r="R200" s="34"/>
      <c r="S200" s="34"/>
      <c r="T200" s="34"/>
    </row>
    <row r="201" spans="12:20" ht="15">
      <c r="L201" s="35"/>
      <c r="M201" s="34"/>
      <c r="N201" s="34"/>
      <c r="O201" s="35"/>
      <c r="P201" s="34"/>
      <c r="Q201" s="34"/>
      <c r="R201" s="34"/>
      <c r="S201" s="34"/>
      <c r="T201" s="34"/>
    </row>
    <row r="202" spans="12:20" ht="15">
      <c r="L202" s="35"/>
      <c r="M202" s="34"/>
      <c r="N202" s="34"/>
      <c r="O202" s="35"/>
      <c r="P202" s="34"/>
      <c r="Q202" s="34"/>
      <c r="R202" s="34"/>
      <c r="S202" s="34"/>
      <c r="T202" s="34"/>
    </row>
    <row r="203" spans="12:20" ht="15">
      <c r="L203" s="35"/>
      <c r="M203" s="34"/>
      <c r="N203" s="34"/>
      <c r="O203" s="35"/>
      <c r="P203" s="34"/>
      <c r="Q203" s="34"/>
      <c r="R203" s="34"/>
      <c r="S203" s="34"/>
      <c r="T203" s="34"/>
    </row>
    <row r="204" spans="12:20" ht="15">
      <c r="L204" s="35"/>
      <c r="M204" s="34"/>
      <c r="N204" s="34"/>
      <c r="O204" s="35"/>
      <c r="P204" s="34"/>
      <c r="Q204" s="34"/>
      <c r="R204" s="34"/>
      <c r="S204" s="34"/>
      <c r="T204" s="34"/>
    </row>
    <row r="205" spans="12:20" ht="15">
      <c r="L205" s="35"/>
      <c r="M205" s="34"/>
      <c r="N205" s="34"/>
      <c r="O205" s="35"/>
      <c r="P205" s="34"/>
      <c r="Q205" s="34"/>
      <c r="R205" s="34"/>
      <c r="S205" s="34"/>
      <c r="T205" s="34"/>
    </row>
    <row r="206" spans="12:20" ht="15">
      <c r="L206" s="35"/>
      <c r="M206" s="34"/>
      <c r="N206" s="34"/>
      <c r="O206" s="35"/>
      <c r="P206" s="34"/>
      <c r="Q206" s="34"/>
      <c r="R206" s="34"/>
      <c r="S206" s="34"/>
      <c r="T206" s="34"/>
    </row>
    <row r="207" spans="12:20" ht="15">
      <c r="L207" s="35"/>
      <c r="M207" s="34"/>
      <c r="N207" s="34"/>
      <c r="O207" s="35"/>
      <c r="P207" s="34"/>
      <c r="Q207" s="34"/>
      <c r="R207" s="34"/>
      <c r="S207" s="34"/>
      <c r="T207" s="34"/>
    </row>
    <row r="208" spans="12:20" ht="15">
      <c r="L208" s="35"/>
      <c r="M208" s="34"/>
      <c r="N208" s="34"/>
      <c r="O208" s="35"/>
      <c r="P208" s="34"/>
      <c r="Q208" s="34"/>
      <c r="R208" s="34"/>
      <c r="S208" s="34"/>
      <c r="T208" s="34"/>
    </row>
    <row r="209" spans="12:20" ht="15">
      <c r="L209" s="35"/>
      <c r="M209" s="34"/>
      <c r="N209" s="34"/>
      <c r="O209" s="35"/>
      <c r="P209" s="34"/>
      <c r="Q209" s="34"/>
      <c r="R209" s="34"/>
      <c r="S209" s="34"/>
      <c r="T209" s="34"/>
    </row>
    <row r="210" spans="12:20" ht="15">
      <c r="L210" s="35"/>
      <c r="M210" s="34"/>
      <c r="N210" s="34"/>
      <c r="O210" s="35"/>
      <c r="P210" s="34"/>
      <c r="Q210" s="34"/>
      <c r="R210" s="34"/>
      <c r="S210" s="34"/>
      <c r="T210" s="34"/>
    </row>
    <row r="211" spans="12:20" ht="15">
      <c r="L211" s="35"/>
      <c r="M211" s="34"/>
      <c r="N211" s="34"/>
      <c r="O211" s="35"/>
      <c r="P211" s="34"/>
      <c r="Q211" s="34"/>
      <c r="R211" s="34"/>
      <c r="S211" s="34"/>
      <c r="T211" s="34"/>
    </row>
    <row r="212" spans="12:20" ht="15">
      <c r="L212" s="35"/>
      <c r="M212" s="34"/>
      <c r="N212" s="34"/>
      <c r="O212" s="35"/>
      <c r="P212" s="34"/>
      <c r="Q212" s="34"/>
      <c r="R212" s="34"/>
      <c r="S212" s="34"/>
      <c r="T212" s="34"/>
    </row>
    <row r="213" spans="12:20" ht="15">
      <c r="L213" s="35"/>
      <c r="M213" s="34"/>
      <c r="N213" s="34"/>
      <c r="O213" s="35"/>
      <c r="P213" s="34"/>
      <c r="Q213" s="34"/>
      <c r="R213" s="34"/>
      <c r="S213" s="34"/>
      <c r="T213" s="34"/>
    </row>
    <row r="214" spans="12:20" ht="15">
      <c r="L214" s="35"/>
      <c r="M214" s="34"/>
      <c r="N214" s="34"/>
      <c r="O214" s="35"/>
      <c r="P214" s="34"/>
      <c r="Q214" s="34"/>
      <c r="R214" s="34"/>
      <c r="S214" s="34"/>
      <c r="T214" s="34"/>
    </row>
    <row r="215" spans="12:20" ht="15">
      <c r="L215" s="35"/>
      <c r="M215" s="34"/>
      <c r="N215" s="34"/>
      <c r="O215" s="35"/>
      <c r="P215" s="34"/>
      <c r="Q215" s="34"/>
      <c r="R215" s="34"/>
      <c r="S215" s="34"/>
      <c r="T215" s="34"/>
    </row>
    <row r="216" spans="12:20" ht="15">
      <c r="L216" s="35"/>
      <c r="M216" s="34"/>
      <c r="N216" s="34"/>
      <c r="O216" s="35"/>
      <c r="P216" s="34"/>
      <c r="Q216" s="34"/>
      <c r="R216" s="34"/>
      <c r="S216" s="34"/>
      <c r="T216" s="34"/>
    </row>
    <row r="217" spans="12:20" ht="15">
      <c r="L217" s="35"/>
      <c r="M217" s="34"/>
      <c r="N217" s="34"/>
      <c r="O217" s="35"/>
      <c r="P217" s="34"/>
      <c r="Q217" s="34"/>
      <c r="R217" s="34"/>
      <c r="S217" s="34"/>
      <c r="T217" s="34"/>
    </row>
    <row r="218" spans="12:20" ht="15">
      <c r="L218" s="35"/>
      <c r="M218" s="34"/>
      <c r="N218" s="34"/>
      <c r="O218" s="35"/>
      <c r="P218" s="34"/>
      <c r="Q218" s="34"/>
      <c r="R218" s="34"/>
      <c r="S218" s="34"/>
      <c r="T218" s="34"/>
    </row>
    <row r="219" spans="12:20" ht="15">
      <c r="L219" s="35"/>
      <c r="M219" s="34"/>
      <c r="N219" s="34"/>
      <c r="O219" s="35"/>
      <c r="P219" s="34"/>
      <c r="Q219" s="34"/>
      <c r="R219" s="34"/>
      <c r="S219" s="34"/>
      <c r="T219" s="34"/>
    </row>
    <row r="220" spans="12:20" ht="15">
      <c r="L220" s="35"/>
      <c r="M220" s="34"/>
      <c r="N220" s="34"/>
      <c r="O220" s="35"/>
      <c r="P220" s="34"/>
      <c r="Q220" s="34"/>
      <c r="R220" s="34"/>
      <c r="S220" s="34"/>
      <c r="T220" s="34"/>
    </row>
    <row r="221" spans="12:20" ht="15">
      <c r="L221" s="35"/>
      <c r="M221" s="34"/>
      <c r="N221" s="34"/>
      <c r="O221" s="35"/>
      <c r="P221" s="34"/>
      <c r="Q221" s="34"/>
      <c r="R221" s="34"/>
      <c r="S221" s="34"/>
      <c r="T221" s="34"/>
    </row>
    <row r="222" spans="12:20" ht="15">
      <c r="L222" s="35"/>
      <c r="M222" s="34"/>
      <c r="N222" s="34"/>
      <c r="O222" s="35"/>
      <c r="P222" s="34"/>
      <c r="Q222" s="34"/>
      <c r="R222" s="34"/>
      <c r="S222" s="34"/>
      <c r="T222" s="34"/>
    </row>
    <row r="223" spans="12:20" ht="15">
      <c r="L223" s="35"/>
      <c r="M223" s="34"/>
      <c r="N223" s="34"/>
      <c r="O223" s="35"/>
      <c r="P223" s="34"/>
      <c r="Q223" s="34"/>
      <c r="R223" s="34"/>
      <c r="S223" s="34"/>
      <c r="T223" s="34"/>
    </row>
    <row r="224" spans="12:20" ht="15">
      <c r="L224" s="35"/>
      <c r="M224" s="34"/>
      <c r="N224" s="34"/>
      <c r="O224" s="35"/>
      <c r="P224" s="34"/>
      <c r="Q224" s="34"/>
      <c r="R224" s="34"/>
      <c r="S224" s="34"/>
      <c r="T224" s="34"/>
    </row>
    <row r="225" spans="12:20" ht="15">
      <c r="L225" s="35"/>
      <c r="M225" s="34"/>
      <c r="N225" s="34"/>
      <c r="O225" s="35"/>
      <c r="P225" s="34"/>
      <c r="Q225" s="34"/>
      <c r="R225" s="34"/>
      <c r="S225" s="34"/>
      <c r="T225" s="34"/>
    </row>
    <row r="226" spans="12:20" ht="15">
      <c r="L226" s="35"/>
      <c r="M226" s="34"/>
      <c r="N226" s="34"/>
      <c r="O226" s="35"/>
      <c r="P226" s="34"/>
      <c r="Q226" s="34"/>
      <c r="R226" s="34"/>
      <c r="S226" s="34"/>
      <c r="T226" s="34"/>
    </row>
    <row r="227" spans="12:20" ht="15">
      <c r="L227" s="35"/>
      <c r="M227" s="34"/>
      <c r="N227" s="34"/>
      <c r="O227" s="35"/>
      <c r="P227" s="34"/>
      <c r="Q227" s="34"/>
      <c r="R227" s="34"/>
      <c r="S227" s="34"/>
      <c r="T227" s="34"/>
    </row>
    <row r="228" spans="12:20" ht="15">
      <c r="L228" s="35"/>
      <c r="M228" s="34"/>
      <c r="N228" s="34"/>
      <c r="O228" s="35"/>
      <c r="P228" s="34"/>
      <c r="Q228" s="34"/>
      <c r="R228" s="34"/>
      <c r="S228" s="34"/>
      <c r="T228" s="34"/>
    </row>
    <row r="229" spans="12:20" ht="15">
      <c r="L229" s="35"/>
      <c r="M229" s="34"/>
      <c r="N229" s="34"/>
      <c r="O229" s="35"/>
      <c r="P229" s="34"/>
      <c r="Q229" s="34"/>
      <c r="R229" s="34"/>
      <c r="S229" s="34"/>
      <c r="T229" s="34"/>
    </row>
    <row r="230" spans="12:20" ht="15">
      <c r="L230" s="35"/>
      <c r="M230" s="34"/>
      <c r="N230" s="34"/>
      <c r="O230" s="35"/>
      <c r="P230" s="34"/>
      <c r="Q230" s="34"/>
      <c r="R230" s="34"/>
      <c r="S230" s="34"/>
      <c r="T230" s="34"/>
    </row>
    <row r="231" spans="12:20" ht="15">
      <c r="L231" s="35"/>
      <c r="M231" s="34"/>
      <c r="N231" s="34"/>
      <c r="O231" s="35"/>
      <c r="P231" s="34"/>
      <c r="Q231" s="34"/>
      <c r="R231" s="34"/>
      <c r="S231" s="34"/>
      <c r="T231" s="34"/>
    </row>
    <row r="232" spans="12:20" ht="15">
      <c r="L232" s="35"/>
      <c r="M232" s="34"/>
      <c r="N232" s="34"/>
      <c r="O232" s="35"/>
      <c r="P232" s="34"/>
      <c r="Q232" s="34"/>
      <c r="R232" s="34"/>
      <c r="S232" s="34"/>
      <c r="T232" s="34"/>
    </row>
    <row r="233" spans="12:20" ht="15">
      <c r="L233" s="35"/>
      <c r="M233" s="34"/>
      <c r="N233" s="34"/>
      <c r="O233" s="35"/>
      <c r="P233" s="34"/>
      <c r="Q233" s="34"/>
      <c r="R233" s="34"/>
      <c r="S233" s="34"/>
      <c r="T233" s="34"/>
    </row>
    <row r="234" spans="12:20" ht="15">
      <c r="L234" s="35"/>
      <c r="M234" s="34"/>
      <c r="N234" s="34"/>
      <c r="O234" s="35"/>
      <c r="P234" s="34"/>
      <c r="Q234" s="34"/>
      <c r="R234" s="34"/>
      <c r="S234" s="34"/>
      <c r="T234" s="34"/>
    </row>
    <row r="235" spans="12:20" ht="15">
      <c r="L235" s="35"/>
      <c r="M235" s="34"/>
      <c r="N235" s="34"/>
      <c r="O235" s="35"/>
      <c r="P235" s="34"/>
      <c r="Q235" s="34"/>
      <c r="R235" s="34"/>
      <c r="S235" s="34"/>
      <c r="T235" s="34"/>
    </row>
    <row r="236" spans="12:20" ht="15">
      <c r="L236" s="35"/>
      <c r="M236" s="34"/>
      <c r="N236" s="34"/>
      <c r="O236" s="35"/>
      <c r="P236" s="34"/>
      <c r="Q236" s="34"/>
      <c r="R236" s="34"/>
      <c r="S236" s="34"/>
      <c r="T236" s="34"/>
    </row>
    <row r="237" spans="12:20" ht="15">
      <c r="L237" s="35"/>
      <c r="M237" s="34"/>
      <c r="N237" s="34"/>
      <c r="O237" s="35"/>
      <c r="P237" s="34"/>
      <c r="Q237" s="34"/>
      <c r="R237" s="34"/>
      <c r="S237" s="34"/>
      <c r="T237" s="34"/>
    </row>
    <row r="238" spans="12:20" ht="15">
      <c r="L238" s="35"/>
      <c r="M238" s="34"/>
      <c r="N238" s="34"/>
      <c r="O238" s="35"/>
      <c r="P238" s="34"/>
      <c r="Q238" s="34"/>
      <c r="R238" s="34"/>
      <c r="S238" s="34"/>
      <c r="T238" s="34"/>
    </row>
    <row r="239" spans="12:20" ht="15">
      <c r="L239" s="35"/>
      <c r="M239" s="34"/>
      <c r="N239" s="34"/>
      <c r="O239" s="35"/>
      <c r="P239" s="34"/>
      <c r="Q239" s="34"/>
      <c r="R239" s="34"/>
      <c r="S239" s="34"/>
      <c r="T239" s="34"/>
    </row>
    <row r="240" spans="12:20" ht="15">
      <c r="L240" s="35"/>
      <c r="M240" s="34"/>
      <c r="N240" s="34"/>
      <c r="O240" s="35"/>
      <c r="P240" s="34"/>
      <c r="Q240" s="34"/>
      <c r="R240" s="34"/>
      <c r="S240" s="34"/>
      <c r="T240" s="34"/>
    </row>
    <row r="241" spans="12:20" ht="15">
      <c r="L241" s="35"/>
      <c r="M241" s="34"/>
      <c r="N241" s="34"/>
      <c r="O241" s="35"/>
      <c r="P241" s="34"/>
      <c r="Q241" s="34"/>
      <c r="R241" s="34"/>
      <c r="S241" s="34"/>
      <c r="T241" s="34"/>
    </row>
    <row r="242" spans="12:20" ht="15">
      <c r="L242" s="35"/>
      <c r="M242" s="34"/>
      <c r="N242" s="34"/>
      <c r="O242" s="35"/>
      <c r="P242" s="34"/>
      <c r="Q242" s="34"/>
      <c r="R242" s="34"/>
      <c r="S242" s="34"/>
      <c r="T242" s="34"/>
    </row>
    <row r="243" spans="12:20" ht="15">
      <c r="L243" s="35"/>
      <c r="M243" s="34"/>
      <c r="N243" s="34"/>
      <c r="O243" s="35"/>
      <c r="P243" s="34"/>
      <c r="Q243" s="34"/>
      <c r="R243" s="34"/>
      <c r="S243" s="34"/>
      <c r="T243" s="34"/>
    </row>
    <row r="244" spans="12:20" ht="15">
      <c r="L244" s="35"/>
      <c r="M244" s="34"/>
      <c r="N244" s="34"/>
      <c r="O244" s="35"/>
      <c r="P244" s="34"/>
      <c r="Q244" s="34"/>
      <c r="R244" s="34"/>
      <c r="S244" s="34"/>
      <c r="T244" s="34"/>
    </row>
    <row r="245" spans="12:20" ht="15">
      <c r="L245" s="35"/>
      <c r="M245" s="34"/>
      <c r="N245" s="34"/>
      <c r="O245" s="35"/>
      <c r="P245" s="34"/>
      <c r="Q245" s="34"/>
      <c r="R245" s="34"/>
      <c r="S245" s="34"/>
      <c r="T245" s="34"/>
    </row>
    <row r="246" spans="12:20" ht="15">
      <c r="L246" s="35"/>
      <c r="M246" s="34"/>
      <c r="N246" s="34"/>
      <c r="O246" s="35"/>
      <c r="P246" s="34"/>
      <c r="Q246" s="34"/>
      <c r="R246" s="34"/>
      <c r="S246" s="34"/>
      <c r="T246" s="34"/>
    </row>
    <row r="247" spans="12:20" ht="15">
      <c r="L247" s="35"/>
      <c r="M247" s="34"/>
      <c r="N247" s="34"/>
      <c r="O247" s="35"/>
      <c r="P247" s="34"/>
      <c r="Q247" s="34"/>
      <c r="R247" s="34"/>
      <c r="S247" s="34"/>
      <c r="T247" s="34"/>
    </row>
    <row r="248" spans="12:20" ht="15">
      <c r="L248" s="35"/>
      <c r="M248" s="34"/>
      <c r="N248" s="34"/>
      <c r="O248" s="35"/>
      <c r="P248" s="34"/>
      <c r="Q248" s="34"/>
      <c r="R248" s="34"/>
      <c r="S248" s="34"/>
      <c r="T248" s="34"/>
    </row>
    <row r="249" spans="12:20" ht="15">
      <c r="L249" s="35"/>
      <c r="M249" s="34"/>
      <c r="N249" s="34"/>
      <c r="O249" s="35"/>
      <c r="P249" s="34"/>
      <c r="Q249" s="34"/>
      <c r="R249" s="34"/>
      <c r="S249" s="34"/>
      <c r="T249" s="34"/>
    </row>
    <row r="250" spans="12:20" ht="15">
      <c r="L250" s="35"/>
      <c r="M250" s="34"/>
      <c r="N250" s="34"/>
      <c r="O250" s="35"/>
      <c r="P250" s="34"/>
      <c r="Q250" s="34"/>
      <c r="R250" s="34"/>
      <c r="S250" s="34"/>
      <c r="T250" s="34"/>
    </row>
    <row r="251" spans="12:20" ht="15">
      <c r="L251" s="35"/>
      <c r="M251" s="34"/>
      <c r="N251" s="34"/>
      <c r="O251" s="35"/>
      <c r="P251" s="34"/>
      <c r="Q251" s="34"/>
      <c r="R251" s="34"/>
      <c r="S251" s="34"/>
      <c r="T251" s="34"/>
    </row>
    <row r="252" spans="12:20" ht="15">
      <c r="L252" s="35"/>
      <c r="M252" s="34"/>
      <c r="N252" s="34"/>
      <c r="O252" s="35"/>
      <c r="P252" s="34"/>
      <c r="Q252" s="34"/>
      <c r="R252" s="34"/>
      <c r="S252" s="34"/>
      <c r="T252" s="34"/>
    </row>
    <row r="253" spans="12:20" ht="15">
      <c r="L253" s="35"/>
      <c r="M253" s="34"/>
      <c r="N253" s="34"/>
      <c r="O253" s="35"/>
      <c r="P253" s="34"/>
      <c r="Q253" s="34"/>
      <c r="R253" s="34"/>
      <c r="S253" s="34"/>
      <c r="T253" s="34"/>
    </row>
    <row r="254" spans="12:20" ht="15">
      <c r="L254" s="35"/>
      <c r="M254" s="34"/>
      <c r="N254" s="34"/>
      <c r="O254" s="35"/>
      <c r="P254" s="34"/>
      <c r="Q254" s="34"/>
      <c r="R254" s="34"/>
      <c r="S254" s="34"/>
      <c r="T254" s="34"/>
    </row>
    <row r="255" spans="12:20" ht="15">
      <c r="L255" s="35"/>
      <c r="M255" s="34"/>
      <c r="N255" s="34"/>
      <c r="O255" s="35"/>
      <c r="P255" s="34"/>
      <c r="Q255" s="34"/>
      <c r="R255" s="34"/>
      <c r="S255" s="34"/>
      <c r="T255" s="34"/>
    </row>
    <row r="256" spans="12:20" ht="15">
      <c r="L256" s="35"/>
      <c r="M256" s="34"/>
      <c r="N256" s="34"/>
      <c r="O256" s="35"/>
      <c r="P256" s="34"/>
      <c r="Q256" s="34"/>
      <c r="R256" s="34"/>
      <c r="S256" s="34"/>
      <c r="T256" s="34"/>
    </row>
    <row r="257" spans="12:20" ht="15">
      <c r="L257" s="35"/>
      <c r="M257" s="34"/>
      <c r="N257" s="34"/>
      <c r="O257" s="35"/>
      <c r="P257" s="34"/>
      <c r="Q257" s="34"/>
      <c r="R257" s="34"/>
      <c r="S257" s="34"/>
      <c r="T257" s="34"/>
    </row>
    <row r="258" spans="12:20" ht="15">
      <c r="L258" s="35"/>
      <c r="M258" s="34"/>
      <c r="N258" s="34"/>
      <c r="O258" s="35"/>
      <c r="P258" s="34"/>
      <c r="Q258" s="34"/>
      <c r="R258" s="34"/>
      <c r="S258" s="34"/>
      <c r="T258" s="34"/>
    </row>
    <row r="259" spans="12:20" ht="15">
      <c r="L259" s="35"/>
      <c r="M259" s="34"/>
      <c r="N259" s="34"/>
      <c r="O259" s="35"/>
      <c r="P259" s="34"/>
      <c r="Q259" s="34"/>
      <c r="R259" s="34"/>
      <c r="S259" s="34"/>
      <c r="T259" s="34"/>
    </row>
    <row r="260" spans="12:20" ht="15">
      <c r="L260" s="35"/>
      <c r="M260" s="34"/>
      <c r="N260" s="34"/>
      <c r="O260" s="35"/>
      <c r="P260" s="34"/>
      <c r="Q260" s="34"/>
      <c r="R260" s="34"/>
      <c r="S260" s="34"/>
      <c r="T260" s="34"/>
    </row>
    <row r="261" spans="12:20" ht="15">
      <c r="L261" s="35"/>
      <c r="M261" s="34"/>
      <c r="N261" s="34"/>
      <c r="O261" s="35"/>
      <c r="P261" s="34"/>
      <c r="Q261" s="34"/>
      <c r="R261" s="34"/>
      <c r="S261" s="34"/>
      <c r="T261" s="34"/>
    </row>
    <row r="262" spans="12:20" ht="15">
      <c r="L262" s="35"/>
      <c r="M262" s="34"/>
      <c r="N262" s="34"/>
      <c r="O262" s="35"/>
      <c r="P262" s="34"/>
      <c r="Q262" s="34"/>
      <c r="R262" s="34"/>
      <c r="S262" s="34"/>
      <c r="T262" s="34"/>
    </row>
    <row r="263" spans="12:20" ht="15">
      <c r="L263" s="35"/>
      <c r="M263" s="34"/>
      <c r="N263" s="34"/>
      <c r="O263" s="35"/>
      <c r="P263" s="34"/>
      <c r="Q263" s="34"/>
      <c r="R263" s="34"/>
      <c r="S263" s="34"/>
      <c r="T263" s="34"/>
    </row>
    <row r="264" spans="12:20" ht="15">
      <c r="L264" s="35"/>
      <c r="M264" s="34"/>
      <c r="N264" s="34"/>
      <c r="O264" s="35"/>
      <c r="P264" s="34"/>
      <c r="Q264" s="34"/>
      <c r="R264" s="34"/>
      <c r="S264" s="34"/>
      <c r="T264" s="34"/>
    </row>
    <row r="265" spans="12:20" ht="15">
      <c r="L265" s="35"/>
      <c r="M265" s="34"/>
      <c r="N265" s="34"/>
      <c r="O265" s="35"/>
      <c r="P265" s="34"/>
      <c r="Q265" s="34"/>
      <c r="R265" s="34"/>
      <c r="S265" s="34"/>
      <c r="T265" s="34"/>
    </row>
    <row r="266" spans="12:20" ht="15">
      <c r="L266" s="35"/>
      <c r="M266" s="34"/>
      <c r="N266" s="34"/>
      <c r="O266" s="35"/>
      <c r="P266" s="34"/>
      <c r="Q266" s="34"/>
      <c r="R266" s="34"/>
      <c r="S266" s="34"/>
      <c r="T266" s="34"/>
    </row>
    <row r="267" spans="12:20" ht="15">
      <c r="L267" s="35"/>
      <c r="M267" s="34"/>
      <c r="N267" s="34"/>
      <c r="O267" s="35"/>
      <c r="P267" s="34"/>
      <c r="Q267" s="34"/>
      <c r="R267" s="34"/>
      <c r="S267" s="34"/>
      <c r="T267" s="34"/>
    </row>
    <row r="268" spans="12:20" ht="15">
      <c r="L268" s="35"/>
      <c r="M268" s="34"/>
      <c r="N268" s="34"/>
      <c r="O268" s="35"/>
      <c r="P268" s="34"/>
      <c r="Q268" s="34"/>
      <c r="R268" s="34"/>
      <c r="S268" s="34"/>
      <c r="T268" s="34"/>
    </row>
    <row r="269" spans="12:20" ht="15">
      <c r="L269" s="35"/>
      <c r="M269" s="34"/>
      <c r="N269" s="34"/>
      <c r="O269" s="35"/>
      <c r="P269" s="34"/>
      <c r="Q269" s="34"/>
      <c r="R269" s="34"/>
      <c r="S269" s="34"/>
      <c r="T269" s="34"/>
    </row>
    <row r="270" spans="12:20" ht="15">
      <c r="L270" s="35"/>
      <c r="M270" s="34"/>
      <c r="N270" s="34"/>
      <c r="O270" s="35"/>
      <c r="P270" s="34"/>
      <c r="Q270" s="34"/>
      <c r="R270" s="34"/>
      <c r="S270" s="34"/>
      <c r="T270" s="34"/>
    </row>
    <row r="271" spans="12:20" ht="15">
      <c r="L271" s="35"/>
      <c r="M271" s="34"/>
      <c r="N271" s="34"/>
      <c r="O271" s="35"/>
      <c r="P271" s="34"/>
      <c r="Q271" s="34"/>
      <c r="R271" s="34"/>
      <c r="S271" s="34"/>
      <c r="T271" s="34"/>
    </row>
    <row r="272" spans="12:20" ht="15">
      <c r="L272" s="35"/>
      <c r="M272" s="34"/>
      <c r="N272" s="34"/>
      <c r="O272" s="35"/>
      <c r="P272" s="34"/>
      <c r="Q272" s="34"/>
      <c r="R272" s="34"/>
      <c r="S272" s="34"/>
      <c r="T272" s="34"/>
    </row>
    <row r="273" spans="12:20" ht="15">
      <c r="L273" s="35"/>
      <c r="M273" s="34"/>
      <c r="N273" s="34"/>
      <c r="O273" s="35"/>
      <c r="P273" s="34"/>
      <c r="Q273" s="34"/>
      <c r="R273" s="34"/>
      <c r="S273" s="34"/>
      <c r="T273" s="34"/>
    </row>
    <row r="274" spans="12:20" ht="15">
      <c r="L274" s="35"/>
      <c r="M274" s="34"/>
      <c r="N274" s="34"/>
      <c r="O274" s="35"/>
      <c r="P274" s="34"/>
      <c r="Q274" s="34"/>
      <c r="R274" s="34"/>
      <c r="S274" s="34"/>
      <c r="T274" s="34"/>
    </row>
    <row r="275" spans="12:20" ht="15">
      <c r="L275" s="35"/>
      <c r="M275" s="34"/>
      <c r="N275" s="34"/>
      <c r="O275" s="35"/>
      <c r="P275" s="34"/>
      <c r="Q275" s="34"/>
      <c r="R275" s="34"/>
      <c r="S275" s="34"/>
      <c r="T275" s="34"/>
    </row>
    <row r="276" spans="12:20" ht="15">
      <c r="L276" s="35"/>
      <c r="M276" s="34"/>
      <c r="N276" s="34"/>
      <c r="O276" s="35"/>
      <c r="P276" s="34"/>
      <c r="Q276" s="34"/>
      <c r="R276" s="34"/>
      <c r="S276" s="34"/>
      <c r="T276" s="34"/>
    </row>
    <row r="277" spans="12:20" ht="15">
      <c r="L277" s="35"/>
      <c r="M277" s="34"/>
      <c r="N277" s="34"/>
      <c r="O277" s="35"/>
      <c r="P277" s="34"/>
      <c r="Q277" s="34"/>
      <c r="R277" s="34"/>
      <c r="S277" s="34"/>
      <c r="T277" s="34"/>
    </row>
  </sheetData>
  <sheetProtection/>
  <mergeCells count="3">
    <mergeCell ref="B4:D4"/>
    <mergeCell ref="E4:J4"/>
    <mergeCell ref="I200:J200"/>
  </mergeCells>
  <conditionalFormatting sqref="E9:J199 J7:J198">
    <cfRule type="cellIs" priority="406" dxfId="1" operator="equal">
      <formula>0</formula>
    </cfRule>
    <cfRule type="cellIs" priority="407" dxfId="1" operator="equal">
      <formula>""</formula>
    </cfRule>
  </conditionalFormatting>
  <conditionalFormatting sqref="J7:J198">
    <cfRule type="cellIs" priority="347" dxfId="2" operator="equal">
      <formula>3</formula>
    </cfRule>
    <cfRule type="cellIs" priority="348" dxfId="1" operator="equal">
      <formula>2</formula>
    </cfRule>
    <cfRule type="cellIs" priority="349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94"/>
  <sheetViews>
    <sheetView zoomScalePageLayoutView="0" workbookViewId="0" topLeftCell="A1">
      <selection activeCell="B2" sqref="B2:J194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43.281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</cols>
  <sheetData>
    <row r="2" spans="2:10" ht="15">
      <c r="B2" t="s">
        <v>224</v>
      </c>
      <c r="C2" t="s">
        <v>225</v>
      </c>
      <c r="D2" t="s">
        <v>226</v>
      </c>
      <c r="E2" t="s">
        <v>0</v>
      </c>
      <c r="F2" t="s">
        <v>5</v>
      </c>
      <c r="G2" t="s">
        <v>4</v>
      </c>
      <c r="H2" t="s">
        <v>227</v>
      </c>
      <c r="I2" t="s">
        <v>228</v>
      </c>
      <c r="J2" t="s">
        <v>229</v>
      </c>
    </row>
    <row r="3" spans="2:12" ht="15">
      <c r="B3" t="s">
        <v>418</v>
      </c>
      <c r="C3">
        <v>99</v>
      </c>
      <c r="D3">
        <v>183</v>
      </c>
      <c r="E3" t="s">
        <v>232</v>
      </c>
      <c r="F3">
        <v>78</v>
      </c>
      <c r="G3">
        <v>38</v>
      </c>
      <c r="H3">
        <v>15</v>
      </c>
      <c r="I3">
        <v>13</v>
      </c>
      <c r="J3">
        <v>10</v>
      </c>
      <c r="L3" t="str">
        <f>LEFT(RIGHT(B3,12),10)</f>
        <v>1100690287</v>
      </c>
    </row>
    <row r="4" spans="2:12" ht="15">
      <c r="B4" t="s">
        <v>419</v>
      </c>
      <c r="C4">
        <v>4</v>
      </c>
      <c r="D4">
        <v>77</v>
      </c>
      <c r="E4" t="s">
        <v>233</v>
      </c>
      <c r="F4">
        <v>42</v>
      </c>
      <c r="G4">
        <v>41</v>
      </c>
      <c r="H4">
        <v>15</v>
      </c>
      <c r="I4">
        <v>14</v>
      </c>
      <c r="J4">
        <v>12</v>
      </c>
      <c r="L4" t="str">
        <f aca="true" t="shared" si="0" ref="L4:L67">LEFT(RIGHT(B4,12),10)</f>
        <v>1102590046</v>
      </c>
    </row>
    <row r="5" spans="2:12" ht="15">
      <c r="B5" t="s">
        <v>420</v>
      </c>
      <c r="C5">
        <v>73</v>
      </c>
      <c r="D5">
        <v>140</v>
      </c>
      <c r="E5" t="s">
        <v>234</v>
      </c>
      <c r="F5">
        <v>24</v>
      </c>
      <c r="G5">
        <v>43</v>
      </c>
      <c r="H5">
        <v>15</v>
      </c>
      <c r="I5">
        <v>12</v>
      </c>
      <c r="J5">
        <v>16</v>
      </c>
      <c r="L5" t="str">
        <f t="shared" si="0"/>
        <v>1102590066</v>
      </c>
    </row>
    <row r="6" spans="2:12" ht="15">
      <c r="B6" t="s">
        <v>421</v>
      </c>
      <c r="C6">
        <v>119</v>
      </c>
      <c r="D6">
        <v>149</v>
      </c>
      <c r="E6" t="s">
        <v>235</v>
      </c>
      <c r="F6">
        <v>179</v>
      </c>
      <c r="G6">
        <v>28</v>
      </c>
      <c r="H6">
        <v>12</v>
      </c>
      <c r="I6">
        <v>9</v>
      </c>
      <c r="J6">
        <v>7</v>
      </c>
      <c r="L6" t="str">
        <f t="shared" si="0"/>
        <v>1102590091</v>
      </c>
    </row>
    <row r="7" spans="2:12" ht="15">
      <c r="B7" t="s">
        <v>422</v>
      </c>
      <c r="C7">
        <v>9</v>
      </c>
      <c r="D7">
        <v>122</v>
      </c>
      <c r="E7" t="s">
        <v>236</v>
      </c>
      <c r="F7">
        <v>69</v>
      </c>
      <c r="G7">
        <v>39</v>
      </c>
      <c r="H7">
        <v>13</v>
      </c>
      <c r="I7">
        <v>13</v>
      </c>
      <c r="J7">
        <v>13</v>
      </c>
      <c r="L7" t="str">
        <f t="shared" si="0"/>
        <v>1102590094</v>
      </c>
    </row>
    <row r="8" spans="2:12" ht="15">
      <c r="B8" t="s">
        <v>423</v>
      </c>
      <c r="C8">
        <v>220</v>
      </c>
      <c r="D8">
        <v>39</v>
      </c>
      <c r="E8" t="s">
        <v>237</v>
      </c>
      <c r="F8">
        <v>131</v>
      </c>
      <c r="G8">
        <v>34</v>
      </c>
      <c r="H8">
        <v>14</v>
      </c>
      <c r="I8">
        <v>13</v>
      </c>
      <c r="J8">
        <v>7</v>
      </c>
      <c r="L8" t="str">
        <f t="shared" si="0"/>
        <v>1102590100</v>
      </c>
    </row>
    <row r="9" spans="2:12" ht="15">
      <c r="B9" t="s">
        <v>424</v>
      </c>
      <c r="C9">
        <v>179</v>
      </c>
      <c r="D9">
        <v>132</v>
      </c>
      <c r="E9" t="s">
        <v>238</v>
      </c>
      <c r="F9">
        <v>56</v>
      </c>
      <c r="G9">
        <v>40</v>
      </c>
      <c r="H9">
        <v>16</v>
      </c>
      <c r="I9">
        <v>12</v>
      </c>
      <c r="J9">
        <v>12</v>
      </c>
      <c r="L9" t="str">
        <f t="shared" si="0"/>
        <v>1104860038</v>
      </c>
    </row>
    <row r="10" spans="2:12" ht="15">
      <c r="B10" t="s">
        <v>425</v>
      </c>
      <c r="C10">
        <v>178</v>
      </c>
      <c r="D10">
        <v>127</v>
      </c>
      <c r="E10" t="s">
        <v>239</v>
      </c>
      <c r="F10">
        <v>42</v>
      </c>
      <c r="G10">
        <v>41</v>
      </c>
      <c r="H10">
        <v>14</v>
      </c>
      <c r="I10">
        <v>16</v>
      </c>
      <c r="J10">
        <v>11</v>
      </c>
      <c r="L10" t="str">
        <f t="shared" si="0"/>
        <v>1104860039</v>
      </c>
    </row>
    <row r="11" spans="2:12" ht="15">
      <c r="B11" t="s">
        <v>426</v>
      </c>
      <c r="C11">
        <v>212</v>
      </c>
      <c r="D11">
        <v>179</v>
      </c>
      <c r="E11" t="s">
        <v>240</v>
      </c>
      <c r="F11">
        <v>117</v>
      </c>
      <c r="G11">
        <v>35</v>
      </c>
      <c r="H11">
        <v>14</v>
      </c>
      <c r="I11">
        <v>12</v>
      </c>
      <c r="J11">
        <v>9</v>
      </c>
      <c r="L11" t="str">
        <f t="shared" si="0"/>
        <v>1104860135</v>
      </c>
    </row>
    <row r="12" spans="2:12" ht="15">
      <c r="B12" t="s">
        <v>427</v>
      </c>
      <c r="C12">
        <v>32</v>
      </c>
      <c r="D12">
        <v>100</v>
      </c>
      <c r="E12" t="s">
        <v>241</v>
      </c>
      <c r="F12">
        <v>42</v>
      </c>
      <c r="G12">
        <v>41</v>
      </c>
      <c r="H12">
        <v>14</v>
      </c>
      <c r="I12">
        <v>13</v>
      </c>
      <c r="J12">
        <v>14</v>
      </c>
      <c r="L12" t="str">
        <f t="shared" si="0"/>
        <v>1105530199</v>
      </c>
    </row>
    <row r="13" spans="2:12" ht="15">
      <c r="B13" t="s">
        <v>428</v>
      </c>
      <c r="C13">
        <v>3</v>
      </c>
      <c r="D13">
        <v>7</v>
      </c>
      <c r="E13" t="s">
        <v>242</v>
      </c>
      <c r="F13">
        <v>192</v>
      </c>
      <c r="G13">
        <v>20</v>
      </c>
      <c r="H13">
        <v>6</v>
      </c>
      <c r="I13">
        <v>8</v>
      </c>
      <c r="J13">
        <v>6</v>
      </c>
      <c r="L13" t="str">
        <f t="shared" si="0"/>
        <v>1105530204</v>
      </c>
    </row>
    <row r="14" spans="2:12" ht="15">
      <c r="B14" t="s">
        <v>429</v>
      </c>
      <c r="C14">
        <v>194</v>
      </c>
      <c r="D14">
        <v>103</v>
      </c>
      <c r="E14" t="s">
        <v>243</v>
      </c>
      <c r="F14">
        <v>56</v>
      </c>
      <c r="G14">
        <v>40</v>
      </c>
      <c r="H14">
        <v>15</v>
      </c>
      <c r="I14">
        <v>13</v>
      </c>
      <c r="J14">
        <v>12</v>
      </c>
      <c r="L14" t="str">
        <f t="shared" si="0"/>
        <v>1105530220</v>
      </c>
    </row>
    <row r="15" spans="2:12" ht="15">
      <c r="B15" t="s">
        <v>430</v>
      </c>
      <c r="C15">
        <v>138</v>
      </c>
      <c r="D15">
        <v>102</v>
      </c>
      <c r="E15" t="s">
        <v>244</v>
      </c>
      <c r="F15">
        <v>117</v>
      </c>
      <c r="G15">
        <v>35</v>
      </c>
      <c r="H15">
        <v>10</v>
      </c>
      <c r="I15">
        <v>14</v>
      </c>
      <c r="J15">
        <v>11</v>
      </c>
      <c r="L15" t="str">
        <f t="shared" si="0"/>
        <v>1106200008</v>
      </c>
    </row>
    <row r="16" spans="2:12" ht="15">
      <c r="B16" t="s">
        <v>431</v>
      </c>
      <c r="C16">
        <v>177</v>
      </c>
      <c r="D16">
        <v>6</v>
      </c>
      <c r="E16" t="s">
        <v>245</v>
      </c>
      <c r="F16">
        <v>1</v>
      </c>
      <c r="G16">
        <v>54</v>
      </c>
      <c r="H16">
        <v>19</v>
      </c>
      <c r="I16">
        <v>15</v>
      </c>
      <c r="J16">
        <v>20</v>
      </c>
      <c r="L16" t="str">
        <f t="shared" si="0"/>
        <v>1106200023</v>
      </c>
    </row>
    <row r="17" spans="2:12" ht="15">
      <c r="B17" t="s">
        <v>432</v>
      </c>
      <c r="C17">
        <v>128</v>
      </c>
      <c r="D17">
        <v>26</v>
      </c>
      <c r="E17" t="s">
        <v>246</v>
      </c>
      <c r="F17">
        <v>56</v>
      </c>
      <c r="G17">
        <v>40</v>
      </c>
      <c r="H17">
        <v>13</v>
      </c>
      <c r="I17">
        <v>13</v>
      </c>
      <c r="J17">
        <v>14</v>
      </c>
      <c r="L17" t="str">
        <f t="shared" si="0"/>
        <v>1106200026</v>
      </c>
    </row>
    <row r="18" spans="2:12" ht="15">
      <c r="B18" t="s">
        <v>433</v>
      </c>
      <c r="C18">
        <v>129</v>
      </c>
      <c r="D18">
        <v>101</v>
      </c>
      <c r="E18" t="s">
        <v>247</v>
      </c>
      <c r="F18">
        <v>188</v>
      </c>
      <c r="G18">
        <v>25</v>
      </c>
      <c r="H18">
        <v>8</v>
      </c>
      <c r="I18">
        <v>10</v>
      </c>
      <c r="J18">
        <v>7</v>
      </c>
      <c r="L18" t="str">
        <f t="shared" si="0"/>
        <v>1106200027</v>
      </c>
    </row>
    <row r="19" spans="2:12" ht="15">
      <c r="B19" t="s">
        <v>434</v>
      </c>
      <c r="C19">
        <v>135</v>
      </c>
      <c r="D19">
        <v>79</v>
      </c>
      <c r="E19" t="s">
        <v>248</v>
      </c>
      <c r="F19">
        <v>56</v>
      </c>
      <c r="G19">
        <v>40</v>
      </c>
      <c r="H19">
        <v>15</v>
      </c>
      <c r="I19">
        <v>15</v>
      </c>
      <c r="J19">
        <v>10</v>
      </c>
      <c r="L19" t="str">
        <f t="shared" si="0"/>
        <v>1106200031</v>
      </c>
    </row>
    <row r="20" spans="2:12" ht="15">
      <c r="B20" t="s">
        <v>435</v>
      </c>
      <c r="C20">
        <v>121</v>
      </c>
      <c r="D20">
        <v>173</v>
      </c>
      <c r="E20" t="s">
        <v>249</v>
      </c>
      <c r="F20">
        <v>174</v>
      </c>
      <c r="G20">
        <v>29</v>
      </c>
      <c r="H20">
        <v>12</v>
      </c>
      <c r="I20">
        <v>11</v>
      </c>
      <c r="J20">
        <v>6</v>
      </c>
      <c r="L20" t="str">
        <f t="shared" si="0"/>
        <v>1106200038</v>
      </c>
    </row>
    <row r="21" spans="2:12" ht="15">
      <c r="B21" t="s">
        <v>436</v>
      </c>
      <c r="C21">
        <v>113</v>
      </c>
      <c r="D21">
        <v>163</v>
      </c>
      <c r="E21" t="s">
        <v>250</v>
      </c>
      <c r="F21">
        <v>151</v>
      </c>
      <c r="G21">
        <v>32</v>
      </c>
      <c r="H21">
        <v>13</v>
      </c>
      <c r="I21">
        <v>10</v>
      </c>
      <c r="J21">
        <v>9</v>
      </c>
      <c r="L21" t="str">
        <f t="shared" si="0"/>
        <v>1106200042</v>
      </c>
    </row>
    <row r="22" spans="2:12" ht="15">
      <c r="B22" t="s">
        <v>437</v>
      </c>
      <c r="C22">
        <v>172</v>
      </c>
      <c r="D22">
        <v>38</v>
      </c>
      <c r="E22" t="s">
        <v>251</v>
      </c>
      <c r="F22">
        <v>190</v>
      </c>
      <c r="G22">
        <v>24</v>
      </c>
      <c r="H22">
        <v>10</v>
      </c>
      <c r="I22">
        <v>7</v>
      </c>
      <c r="J22">
        <v>7</v>
      </c>
      <c r="L22" t="str">
        <f t="shared" si="0"/>
        <v>1106200043</v>
      </c>
    </row>
    <row r="23" spans="2:12" ht="15">
      <c r="B23" t="s">
        <v>438</v>
      </c>
      <c r="C23">
        <v>142</v>
      </c>
      <c r="D23">
        <v>126</v>
      </c>
      <c r="E23" t="s">
        <v>252</v>
      </c>
      <c r="F23">
        <v>69</v>
      </c>
      <c r="G23">
        <v>39</v>
      </c>
      <c r="H23">
        <v>15</v>
      </c>
      <c r="I23">
        <v>14</v>
      </c>
      <c r="J23">
        <v>10</v>
      </c>
      <c r="L23" t="str">
        <f t="shared" si="0"/>
        <v>1106200047</v>
      </c>
    </row>
    <row r="24" spans="2:12" ht="15">
      <c r="B24" t="s">
        <v>439</v>
      </c>
      <c r="C24">
        <v>214</v>
      </c>
      <c r="D24">
        <v>82</v>
      </c>
      <c r="E24" t="s">
        <v>253</v>
      </c>
      <c r="F24">
        <v>151</v>
      </c>
      <c r="G24">
        <v>32</v>
      </c>
      <c r="H24">
        <v>14</v>
      </c>
      <c r="I24">
        <v>8</v>
      </c>
      <c r="J24">
        <v>10</v>
      </c>
      <c r="L24" t="str">
        <f t="shared" si="0"/>
        <v>1106200048</v>
      </c>
    </row>
    <row r="25" spans="2:12" ht="15">
      <c r="B25" t="s">
        <v>440</v>
      </c>
      <c r="C25">
        <v>71</v>
      </c>
      <c r="D25">
        <v>71</v>
      </c>
      <c r="E25" t="s">
        <v>254</v>
      </c>
      <c r="F25">
        <v>17</v>
      </c>
      <c r="G25">
        <v>44</v>
      </c>
      <c r="H25">
        <v>14</v>
      </c>
      <c r="I25">
        <v>14</v>
      </c>
      <c r="J25">
        <v>16</v>
      </c>
      <c r="L25" t="str">
        <f t="shared" si="0"/>
        <v>1106200049</v>
      </c>
    </row>
    <row r="26" spans="2:12" ht="15">
      <c r="B26" t="s">
        <v>441</v>
      </c>
      <c r="C26">
        <v>204</v>
      </c>
      <c r="D26">
        <v>150</v>
      </c>
      <c r="E26" t="s">
        <v>255</v>
      </c>
      <c r="F26">
        <v>117</v>
      </c>
      <c r="G26">
        <v>35</v>
      </c>
      <c r="H26">
        <v>13</v>
      </c>
      <c r="I26">
        <v>14</v>
      </c>
      <c r="J26">
        <v>8</v>
      </c>
      <c r="L26" t="str">
        <f t="shared" si="0"/>
        <v>1106200050</v>
      </c>
    </row>
    <row r="27" spans="2:12" ht="15">
      <c r="B27" t="s">
        <v>442</v>
      </c>
      <c r="C27">
        <v>100</v>
      </c>
      <c r="D27">
        <v>134</v>
      </c>
      <c r="E27" t="s">
        <v>256</v>
      </c>
      <c r="F27">
        <v>31</v>
      </c>
      <c r="G27">
        <v>42</v>
      </c>
      <c r="H27">
        <v>16</v>
      </c>
      <c r="I27">
        <v>16</v>
      </c>
      <c r="J27">
        <v>10</v>
      </c>
      <c r="L27" t="str">
        <f t="shared" si="0"/>
        <v>1106200054</v>
      </c>
    </row>
    <row r="28" spans="2:12" ht="15">
      <c r="B28" t="s">
        <v>443</v>
      </c>
      <c r="C28">
        <v>40</v>
      </c>
      <c r="D28">
        <v>116</v>
      </c>
      <c r="E28" t="s">
        <v>257</v>
      </c>
      <c r="F28">
        <v>56</v>
      </c>
      <c r="G28">
        <v>40</v>
      </c>
      <c r="H28">
        <v>10</v>
      </c>
      <c r="I28">
        <v>15</v>
      </c>
      <c r="J28">
        <v>15</v>
      </c>
      <c r="L28" t="str">
        <f t="shared" si="0"/>
        <v>1108830113</v>
      </c>
    </row>
    <row r="29" spans="2:12" ht="15">
      <c r="B29" t="s">
        <v>444</v>
      </c>
      <c r="C29">
        <v>112</v>
      </c>
      <c r="D29">
        <v>83</v>
      </c>
      <c r="E29" t="s">
        <v>258</v>
      </c>
      <c r="F29">
        <v>184</v>
      </c>
      <c r="G29">
        <v>26</v>
      </c>
      <c r="H29">
        <v>10</v>
      </c>
      <c r="I29">
        <v>9</v>
      </c>
      <c r="J29">
        <v>7</v>
      </c>
      <c r="L29" t="str">
        <f t="shared" si="0"/>
        <v>1108830122</v>
      </c>
    </row>
    <row r="30" spans="2:12" ht="15">
      <c r="B30" t="s">
        <v>445</v>
      </c>
      <c r="C30">
        <v>39</v>
      </c>
      <c r="D30">
        <v>70</v>
      </c>
      <c r="E30" t="s">
        <v>259</v>
      </c>
      <c r="F30">
        <v>17</v>
      </c>
      <c r="G30">
        <v>44</v>
      </c>
      <c r="H30">
        <v>14</v>
      </c>
      <c r="I30">
        <v>15</v>
      </c>
      <c r="J30">
        <v>15</v>
      </c>
      <c r="L30" t="str">
        <f t="shared" si="0"/>
        <v>1108830126</v>
      </c>
    </row>
    <row r="31" spans="2:12" ht="15">
      <c r="B31" t="s">
        <v>446</v>
      </c>
      <c r="C31">
        <v>102</v>
      </c>
      <c r="D31">
        <v>36</v>
      </c>
      <c r="E31" t="s">
        <v>260</v>
      </c>
      <c r="F31">
        <v>14</v>
      </c>
      <c r="G31">
        <v>45</v>
      </c>
      <c r="H31">
        <v>13</v>
      </c>
      <c r="I31">
        <v>18</v>
      </c>
      <c r="J31">
        <v>14</v>
      </c>
      <c r="L31" t="str">
        <f t="shared" si="0"/>
        <v>1108830131</v>
      </c>
    </row>
    <row r="32" spans="2:12" ht="15">
      <c r="B32" t="s">
        <v>447</v>
      </c>
      <c r="C32">
        <v>57</v>
      </c>
      <c r="D32">
        <v>32</v>
      </c>
      <c r="E32" t="s">
        <v>261</v>
      </c>
      <c r="F32">
        <v>2</v>
      </c>
      <c r="G32">
        <v>50</v>
      </c>
      <c r="H32">
        <v>20</v>
      </c>
      <c r="I32">
        <v>15</v>
      </c>
      <c r="J32">
        <v>15</v>
      </c>
      <c r="L32" t="str">
        <f t="shared" si="0"/>
        <v>1108830138</v>
      </c>
    </row>
    <row r="33" spans="2:12" ht="15">
      <c r="B33" t="s">
        <v>448</v>
      </c>
      <c r="C33">
        <v>91</v>
      </c>
      <c r="D33">
        <v>19</v>
      </c>
      <c r="E33" t="s">
        <v>262</v>
      </c>
      <c r="F33">
        <v>24</v>
      </c>
      <c r="G33">
        <v>43</v>
      </c>
      <c r="H33">
        <v>14</v>
      </c>
      <c r="I33">
        <v>14</v>
      </c>
      <c r="J33">
        <v>15</v>
      </c>
      <c r="L33" t="str">
        <f t="shared" si="0"/>
        <v>1108830144</v>
      </c>
    </row>
    <row r="34" spans="2:12" ht="15">
      <c r="B34" t="s">
        <v>449</v>
      </c>
      <c r="C34">
        <v>64</v>
      </c>
      <c r="D34">
        <v>41</v>
      </c>
      <c r="E34" t="s">
        <v>263</v>
      </c>
      <c r="F34">
        <v>160</v>
      </c>
      <c r="G34">
        <v>31</v>
      </c>
      <c r="H34">
        <v>12</v>
      </c>
      <c r="I34">
        <v>11</v>
      </c>
      <c r="J34">
        <v>8</v>
      </c>
      <c r="L34" t="str">
        <f t="shared" si="0"/>
        <v>1108830157</v>
      </c>
    </row>
    <row r="35" spans="2:12" ht="15">
      <c r="B35" t="s">
        <v>450</v>
      </c>
      <c r="C35">
        <v>55</v>
      </c>
      <c r="D35">
        <v>24</v>
      </c>
      <c r="E35" t="s">
        <v>264</v>
      </c>
      <c r="F35">
        <v>93</v>
      </c>
      <c r="G35">
        <v>37</v>
      </c>
      <c r="H35">
        <v>12</v>
      </c>
      <c r="I35">
        <v>15</v>
      </c>
      <c r="J35">
        <v>10</v>
      </c>
      <c r="L35" t="str">
        <f t="shared" si="0"/>
        <v>1108830165</v>
      </c>
    </row>
    <row r="36" spans="2:12" ht="15">
      <c r="B36" t="s">
        <v>451</v>
      </c>
      <c r="C36">
        <v>158</v>
      </c>
      <c r="D36">
        <v>8</v>
      </c>
      <c r="E36" t="s">
        <v>265</v>
      </c>
      <c r="F36">
        <v>56</v>
      </c>
      <c r="G36">
        <v>40</v>
      </c>
      <c r="H36">
        <v>14</v>
      </c>
      <c r="I36">
        <v>15</v>
      </c>
      <c r="J36">
        <v>11</v>
      </c>
      <c r="L36" t="str">
        <f t="shared" si="0"/>
        <v>1108830168</v>
      </c>
    </row>
    <row r="37" spans="2:12" ht="15">
      <c r="B37" t="s">
        <v>452</v>
      </c>
      <c r="C37">
        <v>203</v>
      </c>
      <c r="D37">
        <v>157</v>
      </c>
      <c r="E37" t="s">
        <v>266</v>
      </c>
      <c r="F37">
        <v>31</v>
      </c>
      <c r="G37">
        <v>42</v>
      </c>
      <c r="H37">
        <v>15</v>
      </c>
      <c r="I37">
        <v>13</v>
      </c>
      <c r="J37">
        <v>14</v>
      </c>
      <c r="L37" t="str">
        <f t="shared" si="0"/>
        <v>1108830169</v>
      </c>
    </row>
    <row r="38" spans="2:12" ht="15">
      <c r="B38" t="s">
        <v>453</v>
      </c>
      <c r="C38">
        <v>47</v>
      </c>
      <c r="D38">
        <v>108</v>
      </c>
      <c r="E38" t="s">
        <v>267</v>
      </c>
      <c r="F38">
        <v>78</v>
      </c>
      <c r="G38">
        <v>38</v>
      </c>
      <c r="H38">
        <v>14</v>
      </c>
      <c r="I38">
        <v>10</v>
      </c>
      <c r="J38">
        <v>14</v>
      </c>
      <c r="L38" t="str">
        <f t="shared" si="0"/>
        <v>1109760003</v>
      </c>
    </row>
    <row r="39" spans="2:12" ht="15">
      <c r="B39" t="s">
        <v>454</v>
      </c>
      <c r="C39">
        <v>184</v>
      </c>
      <c r="D39">
        <v>12</v>
      </c>
      <c r="E39" t="s">
        <v>268</v>
      </c>
      <c r="F39">
        <v>131</v>
      </c>
      <c r="G39">
        <v>34</v>
      </c>
      <c r="H39">
        <v>16</v>
      </c>
      <c r="I39">
        <v>11</v>
      </c>
      <c r="J39">
        <v>7</v>
      </c>
      <c r="L39" t="str">
        <f t="shared" si="0"/>
        <v>1109760006</v>
      </c>
    </row>
    <row r="40" spans="2:12" ht="15">
      <c r="B40" t="s">
        <v>455</v>
      </c>
      <c r="C40">
        <v>50</v>
      </c>
      <c r="D40">
        <v>97</v>
      </c>
      <c r="E40" t="s">
        <v>269</v>
      </c>
      <c r="F40">
        <v>31</v>
      </c>
      <c r="G40">
        <v>42</v>
      </c>
      <c r="H40">
        <v>16</v>
      </c>
      <c r="I40">
        <v>14</v>
      </c>
      <c r="J40">
        <v>12</v>
      </c>
      <c r="L40" t="str">
        <f t="shared" si="0"/>
        <v>1109760013</v>
      </c>
    </row>
    <row r="41" spans="2:12" ht="15">
      <c r="B41" t="s">
        <v>456</v>
      </c>
      <c r="C41">
        <v>168</v>
      </c>
      <c r="D41">
        <v>133</v>
      </c>
      <c r="E41" t="s">
        <v>270</v>
      </c>
      <c r="F41">
        <v>93</v>
      </c>
      <c r="G41">
        <v>37</v>
      </c>
      <c r="H41">
        <v>14</v>
      </c>
      <c r="I41">
        <v>15</v>
      </c>
      <c r="J41">
        <v>8</v>
      </c>
      <c r="L41" t="str">
        <f t="shared" si="0"/>
        <v>1109760015</v>
      </c>
    </row>
    <row r="42" spans="2:12" ht="15">
      <c r="B42" t="s">
        <v>457</v>
      </c>
      <c r="C42">
        <v>189</v>
      </c>
      <c r="D42">
        <v>42</v>
      </c>
      <c r="E42" t="s">
        <v>271</v>
      </c>
      <c r="F42">
        <v>131</v>
      </c>
      <c r="G42">
        <v>34</v>
      </c>
      <c r="H42">
        <v>14</v>
      </c>
      <c r="I42">
        <v>13</v>
      </c>
      <c r="J42">
        <v>7</v>
      </c>
      <c r="L42" t="str">
        <f t="shared" si="0"/>
        <v>1110550016</v>
      </c>
    </row>
    <row r="43" spans="2:12" ht="15">
      <c r="B43" t="s">
        <v>458</v>
      </c>
      <c r="C43">
        <v>62</v>
      </c>
      <c r="D43">
        <v>151</v>
      </c>
      <c r="E43" t="s">
        <v>272</v>
      </c>
      <c r="F43">
        <v>160</v>
      </c>
      <c r="G43">
        <v>31</v>
      </c>
      <c r="H43">
        <v>8</v>
      </c>
      <c r="I43">
        <v>10</v>
      </c>
      <c r="J43">
        <v>13</v>
      </c>
      <c r="L43" t="str">
        <f t="shared" si="0"/>
        <v>1110550101</v>
      </c>
    </row>
    <row r="44" spans="2:12" ht="15">
      <c r="B44" t="s">
        <v>459</v>
      </c>
      <c r="C44">
        <v>151</v>
      </c>
      <c r="D44">
        <v>91</v>
      </c>
      <c r="E44" t="s">
        <v>273</v>
      </c>
      <c r="F44">
        <v>78</v>
      </c>
      <c r="G44">
        <v>38</v>
      </c>
      <c r="H44">
        <v>17</v>
      </c>
      <c r="I44">
        <v>12</v>
      </c>
      <c r="J44">
        <v>9</v>
      </c>
      <c r="L44" t="str">
        <f t="shared" si="0"/>
        <v>1110550151</v>
      </c>
    </row>
    <row r="45" spans="2:12" ht="15">
      <c r="B45" t="s">
        <v>460</v>
      </c>
      <c r="C45">
        <v>36</v>
      </c>
      <c r="D45">
        <v>158</v>
      </c>
      <c r="E45" t="s">
        <v>274</v>
      </c>
      <c r="F45">
        <v>56</v>
      </c>
      <c r="G45">
        <v>40</v>
      </c>
      <c r="H45">
        <v>13</v>
      </c>
      <c r="I45">
        <v>16</v>
      </c>
      <c r="J45">
        <v>11</v>
      </c>
      <c r="L45" t="str">
        <f t="shared" si="0"/>
        <v>1110550188</v>
      </c>
    </row>
    <row r="46" spans="2:12" ht="15">
      <c r="B46" t="s">
        <v>461</v>
      </c>
      <c r="C46">
        <v>115</v>
      </c>
      <c r="D46">
        <v>31</v>
      </c>
      <c r="E46" t="s">
        <v>275</v>
      </c>
      <c r="F46">
        <v>69</v>
      </c>
      <c r="G46">
        <v>39</v>
      </c>
      <c r="H46">
        <v>13</v>
      </c>
      <c r="I46">
        <v>13</v>
      </c>
      <c r="J46">
        <v>13</v>
      </c>
      <c r="L46" t="str">
        <f t="shared" si="0"/>
        <v>1110550227</v>
      </c>
    </row>
    <row r="47" spans="2:12" ht="15">
      <c r="B47" t="s">
        <v>462</v>
      </c>
      <c r="C47">
        <v>134</v>
      </c>
      <c r="D47">
        <v>170</v>
      </c>
      <c r="E47" t="s">
        <v>276</v>
      </c>
      <c r="F47">
        <v>131</v>
      </c>
      <c r="G47">
        <v>34</v>
      </c>
      <c r="H47">
        <v>14</v>
      </c>
      <c r="I47">
        <v>13</v>
      </c>
      <c r="J47">
        <v>7</v>
      </c>
      <c r="L47" t="str">
        <f t="shared" si="0"/>
        <v>1110550237</v>
      </c>
    </row>
    <row r="48" spans="2:12" ht="15">
      <c r="B48" t="s">
        <v>463</v>
      </c>
      <c r="C48">
        <v>24</v>
      </c>
      <c r="D48">
        <v>162</v>
      </c>
      <c r="E48" t="s">
        <v>277</v>
      </c>
      <c r="F48">
        <v>174</v>
      </c>
      <c r="G48">
        <v>29</v>
      </c>
      <c r="H48">
        <v>9</v>
      </c>
      <c r="I48">
        <v>11</v>
      </c>
      <c r="J48">
        <v>9</v>
      </c>
      <c r="L48" t="str">
        <f t="shared" si="0"/>
        <v>1110550264</v>
      </c>
    </row>
    <row r="49" spans="2:12" ht="15">
      <c r="B49" t="s">
        <v>464</v>
      </c>
      <c r="C49">
        <v>81</v>
      </c>
      <c r="D49">
        <v>55</v>
      </c>
      <c r="E49" t="s">
        <v>278</v>
      </c>
      <c r="F49">
        <v>184</v>
      </c>
      <c r="G49">
        <v>26</v>
      </c>
      <c r="H49">
        <v>11</v>
      </c>
      <c r="I49">
        <v>9</v>
      </c>
      <c r="J49">
        <v>6</v>
      </c>
      <c r="L49" t="str">
        <f t="shared" si="0"/>
        <v>1111310006</v>
      </c>
    </row>
    <row r="50" spans="2:12" ht="15">
      <c r="B50" t="s">
        <v>465</v>
      </c>
      <c r="C50">
        <v>137</v>
      </c>
      <c r="D50">
        <v>1</v>
      </c>
      <c r="E50" t="s">
        <v>279</v>
      </c>
      <c r="F50">
        <v>93</v>
      </c>
      <c r="G50">
        <v>37</v>
      </c>
      <c r="H50">
        <v>9</v>
      </c>
      <c r="I50">
        <v>15</v>
      </c>
      <c r="J50">
        <v>13</v>
      </c>
      <c r="L50" t="str">
        <f t="shared" si="0"/>
        <v>1111310030</v>
      </c>
    </row>
    <row r="51" spans="2:12" ht="15">
      <c r="B51" t="s">
        <v>466</v>
      </c>
      <c r="C51">
        <v>180</v>
      </c>
      <c r="D51">
        <v>182</v>
      </c>
      <c r="E51" t="s">
        <v>280</v>
      </c>
      <c r="F51">
        <v>42</v>
      </c>
      <c r="G51">
        <v>41</v>
      </c>
      <c r="H51">
        <v>19</v>
      </c>
      <c r="I51">
        <v>12</v>
      </c>
      <c r="J51">
        <v>10</v>
      </c>
      <c r="L51" t="str">
        <f t="shared" si="0"/>
        <v>1111310046</v>
      </c>
    </row>
    <row r="52" spans="2:12" ht="15">
      <c r="B52" t="s">
        <v>467</v>
      </c>
      <c r="C52">
        <v>31</v>
      </c>
      <c r="D52">
        <v>9</v>
      </c>
      <c r="E52" t="s">
        <v>281</v>
      </c>
      <c r="F52">
        <v>151</v>
      </c>
      <c r="G52">
        <v>32</v>
      </c>
      <c r="H52">
        <v>7</v>
      </c>
      <c r="I52">
        <v>11</v>
      </c>
      <c r="J52">
        <v>14</v>
      </c>
      <c r="L52" t="str">
        <f t="shared" si="0"/>
        <v>1111310057</v>
      </c>
    </row>
    <row r="53" spans="2:12" ht="15">
      <c r="B53" t="s">
        <v>468</v>
      </c>
      <c r="C53">
        <v>33</v>
      </c>
      <c r="D53">
        <v>43</v>
      </c>
      <c r="E53" t="s">
        <v>282</v>
      </c>
      <c r="F53">
        <v>117</v>
      </c>
      <c r="G53">
        <v>35</v>
      </c>
      <c r="H53">
        <v>14</v>
      </c>
      <c r="I53">
        <v>11</v>
      </c>
      <c r="J53">
        <v>10</v>
      </c>
      <c r="L53" t="str">
        <f t="shared" si="0"/>
        <v>1111310060</v>
      </c>
    </row>
    <row r="54" spans="2:12" ht="15">
      <c r="B54" t="s">
        <v>469</v>
      </c>
      <c r="C54">
        <v>27</v>
      </c>
      <c r="D54">
        <v>109</v>
      </c>
      <c r="E54" t="s">
        <v>283</v>
      </c>
      <c r="F54">
        <v>104</v>
      </c>
      <c r="G54">
        <v>36</v>
      </c>
      <c r="H54">
        <v>14</v>
      </c>
      <c r="I54">
        <v>13</v>
      </c>
      <c r="J54">
        <v>9</v>
      </c>
      <c r="L54" t="str">
        <f t="shared" si="0"/>
        <v>1111310062</v>
      </c>
    </row>
    <row r="55" spans="2:12" ht="15">
      <c r="B55" t="s">
        <v>470</v>
      </c>
      <c r="C55">
        <v>77</v>
      </c>
      <c r="D55">
        <v>29</v>
      </c>
      <c r="E55" t="s">
        <v>284</v>
      </c>
      <c r="F55">
        <v>151</v>
      </c>
      <c r="G55">
        <v>32</v>
      </c>
      <c r="H55">
        <v>12</v>
      </c>
      <c r="I55">
        <v>8</v>
      </c>
      <c r="J55">
        <v>12</v>
      </c>
      <c r="L55" t="str">
        <f t="shared" si="0"/>
        <v>1111310078</v>
      </c>
    </row>
    <row r="56" spans="2:12" ht="15">
      <c r="B56" t="s">
        <v>471</v>
      </c>
      <c r="C56">
        <v>107</v>
      </c>
      <c r="D56">
        <v>141</v>
      </c>
      <c r="E56" t="s">
        <v>285</v>
      </c>
      <c r="F56">
        <v>42</v>
      </c>
      <c r="G56">
        <v>41</v>
      </c>
      <c r="H56">
        <v>15</v>
      </c>
      <c r="I56">
        <v>14</v>
      </c>
      <c r="J56">
        <v>12</v>
      </c>
      <c r="L56" t="str">
        <f t="shared" si="0"/>
        <v>1111310083</v>
      </c>
    </row>
    <row r="57" spans="2:12" ht="15">
      <c r="B57" t="s">
        <v>472</v>
      </c>
      <c r="C57">
        <v>120</v>
      </c>
      <c r="D57">
        <v>76</v>
      </c>
      <c r="E57" t="s">
        <v>286</v>
      </c>
      <c r="F57">
        <v>151</v>
      </c>
      <c r="G57">
        <v>32</v>
      </c>
      <c r="H57">
        <v>9</v>
      </c>
      <c r="I57">
        <v>13</v>
      </c>
      <c r="J57">
        <v>10</v>
      </c>
      <c r="L57" t="str">
        <f t="shared" si="0"/>
        <v>1111310084</v>
      </c>
    </row>
    <row r="58" spans="2:12" ht="15">
      <c r="B58" t="s">
        <v>473</v>
      </c>
      <c r="C58">
        <v>43</v>
      </c>
      <c r="D58">
        <v>128</v>
      </c>
      <c r="E58" t="s">
        <v>287</v>
      </c>
      <c r="F58">
        <v>174</v>
      </c>
      <c r="G58">
        <v>29</v>
      </c>
      <c r="H58">
        <v>9</v>
      </c>
      <c r="I58">
        <v>13</v>
      </c>
      <c r="J58">
        <v>7</v>
      </c>
      <c r="L58" t="str">
        <f t="shared" si="0"/>
        <v>1111310110</v>
      </c>
    </row>
    <row r="59" spans="2:12" ht="15">
      <c r="B59" t="s">
        <v>474</v>
      </c>
      <c r="C59">
        <v>60</v>
      </c>
      <c r="D59">
        <v>89</v>
      </c>
      <c r="E59" t="s">
        <v>288</v>
      </c>
      <c r="F59">
        <v>69</v>
      </c>
      <c r="G59">
        <v>39</v>
      </c>
      <c r="H59">
        <v>14</v>
      </c>
      <c r="I59">
        <v>14</v>
      </c>
      <c r="J59">
        <v>11</v>
      </c>
      <c r="L59" t="str">
        <f t="shared" si="0"/>
        <v>1111310114</v>
      </c>
    </row>
    <row r="60" spans="2:12" ht="15">
      <c r="B60" t="s">
        <v>475</v>
      </c>
      <c r="C60">
        <v>76</v>
      </c>
      <c r="D60">
        <v>177</v>
      </c>
      <c r="E60" t="s">
        <v>289</v>
      </c>
      <c r="F60">
        <v>131</v>
      </c>
      <c r="G60">
        <v>34</v>
      </c>
      <c r="H60">
        <v>14</v>
      </c>
      <c r="I60">
        <v>9</v>
      </c>
      <c r="J60">
        <v>11</v>
      </c>
      <c r="L60" t="str">
        <f t="shared" si="0"/>
        <v>1111310119</v>
      </c>
    </row>
    <row r="61" spans="2:12" ht="15">
      <c r="B61" t="s">
        <v>476</v>
      </c>
      <c r="C61">
        <v>106</v>
      </c>
      <c r="D61">
        <v>84</v>
      </c>
      <c r="E61" t="s">
        <v>290</v>
      </c>
      <c r="F61">
        <v>93</v>
      </c>
      <c r="G61">
        <v>37</v>
      </c>
      <c r="H61">
        <v>16</v>
      </c>
      <c r="I61">
        <v>14</v>
      </c>
      <c r="J61">
        <v>7</v>
      </c>
      <c r="L61" t="str">
        <f t="shared" si="0"/>
        <v>1111310125</v>
      </c>
    </row>
    <row r="62" spans="2:12" ht="15">
      <c r="B62" t="s">
        <v>477</v>
      </c>
      <c r="C62">
        <v>41</v>
      </c>
      <c r="D62">
        <v>60</v>
      </c>
      <c r="E62" t="s">
        <v>291</v>
      </c>
      <c r="F62">
        <v>10</v>
      </c>
      <c r="G62">
        <v>46</v>
      </c>
      <c r="H62">
        <v>14</v>
      </c>
      <c r="I62">
        <v>20</v>
      </c>
      <c r="J62">
        <v>12</v>
      </c>
      <c r="L62" t="str">
        <f t="shared" si="0"/>
        <v>1111310126</v>
      </c>
    </row>
    <row r="63" spans="2:12" ht="15">
      <c r="B63" t="s">
        <v>478</v>
      </c>
      <c r="C63">
        <v>154</v>
      </c>
      <c r="D63">
        <v>17</v>
      </c>
      <c r="E63" t="s">
        <v>292</v>
      </c>
      <c r="F63">
        <v>179</v>
      </c>
      <c r="G63">
        <v>28</v>
      </c>
      <c r="H63">
        <v>9</v>
      </c>
      <c r="I63">
        <v>11</v>
      </c>
      <c r="J63">
        <v>8</v>
      </c>
      <c r="L63" t="str">
        <f t="shared" si="0"/>
        <v>1111310128</v>
      </c>
    </row>
    <row r="64" spans="2:12" ht="15">
      <c r="B64" t="s">
        <v>479</v>
      </c>
      <c r="C64">
        <v>28</v>
      </c>
      <c r="D64">
        <v>78</v>
      </c>
      <c r="E64" t="s">
        <v>293</v>
      </c>
      <c r="F64">
        <v>31</v>
      </c>
      <c r="G64">
        <v>42</v>
      </c>
      <c r="H64">
        <v>13</v>
      </c>
      <c r="I64">
        <v>17</v>
      </c>
      <c r="J64">
        <v>12</v>
      </c>
      <c r="L64" t="str">
        <f t="shared" si="0"/>
        <v>1111310141</v>
      </c>
    </row>
    <row r="65" spans="2:12" ht="15">
      <c r="B65" t="s">
        <v>480</v>
      </c>
      <c r="C65">
        <v>118</v>
      </c>
      <c r="D65">
        <v>184</v>
      </c>
      <c r="E65" t="s">
        <v>294</v>
      </c>
      <c r="F65">
        <v>24</v>
      </c>
      <c r="G65">
        <v>43</v>
      </c>
      <c r="H65">
        <v>12</v>
      </c>
      <c r="I65">
        <v>18</v>
      </c>
      <c r="J65">
        <v>13</v>
      </c>
      <c r="L65" t="str">
        <f t="shared" si="0"/>
        <v>1111310150</v>
      </c>
    </row>
    <row r="66" spans="2:12" ht="15">
      <c r="B66" t="s">
        <v>481</v>
      </c>
      <c r="C66">
        <v>92</v>
      </c>
      <c r="D66">
        <v>48</v>
      </c>
      <c r="E66" t="s">
        <v>295</v>
      </c>
      <c r="F66">
        <v>131</v>
      </c>
      <c r="G66">
        <v>34</v>
      </c>
      <c r="H66">
        <v>13</v>
      </c>
      <c r="I66">
        <v>12</v>
      </c>
      <c r="J66">
        <v>9</v>
      </c>
      <c r="L66" t="str">
        <f t="shared" si="0"/>
        <v>1111310151</v>
      </c>
    </row>
    <row r="67" spans="2:12" ht="15">
      <c r="B67" t="s">
        <v>482</v>
      </c>
      <c r="C67">
        <v>48</v>
      </c>
      <c r="D67">
        <v>11</v>
      </c>
      <c r="E67" t="s">
        <v>296</v>
      </c>
      <c r="F67">
        <v>2</v>
      </c>
      <c r="G67">
        <v>50</v>
      </c>
      <c r="H67">
        <v>17</v>
      </c>
      <c r="I67">
        <v>19</v>
      </c>
      <c r="J67">
        <v>14</v>
      </c>
      <c r="L67" t="str">
        <f t="shared" si="0"/>
        <v>1114030001</v>
      </c>
    </row>
    <row r="68" spans="2:12" ht="15">
      <c r="B68" t="s">
        <v>483</v>
      </c>
      <c r="C68">
        <v>45</v>
      </c>
      <c r="D68">
        <v>22</v>
      </c>
      <c r="E68" t="s">
        <v>297</v>
      </c>
      <c r="F68">
        <v>117</v>
      </c>
      <c r="G68">
        <v>35</v>
      </c>
      <c r="H68">
        <v>10</v>
      </c>
      <c r="I68">
        <v>16</v>
      </c>
      <c r="J68">
        <v>9</v>
      </c>
      <c r="L68" t="str">
        <f aca="true" t="shared" si="1" ref="L68:L131">LEFT(RIGHT(B68,12),10)</f>
        <v>1114030004</v>
      </c>
    </row>
    <row r="69" spans="2:12" ht="15">
      <c r="B69" t="s">
        <v>484</v>
      </c>
      <c r="C69">
        <v>93</v>
      </c>
      <c r="D69">
        <v>153</v>
      </c>
      <c r="E69" t="s">
        <v>298</v>
      </c>
      <c r="F69">
        <v>146</v>
      </c>
      <c r="G69">
        <v>33</v>
      </c>
      <c r="H69">
        <v>9</v>
      </c>
      <c r="I69">
        <v>16</v>
      </c>
      <c r="J69">
        <v>8</v>
      </c>
      <c r="L69" t="str">
        <f t="shared" si="1"/>
        <v>1114030055</v>
      </c>
    </row>
    <row r="70" spans="2:12" ht="15">
      <c r="B70" t="s">
        <v>485</v>
      </c>
      <c r="C70">
        <v>208</v>
      </c>
      <c r="D70">
        <v>47</v>
      </c>
      <c r="E70" t="s">
        <v>299</v>
      </c>
      <c r="F70">
        <v>184</v>
      </c>
      <c r="G70">
        <v>26</v>
      </c>
      <c r="H70">
        <v>14</v>
      </c>
      <c r="I70">
        <v>6</v>
      </c>
      <c r="J70">
        <v>6</v>
      </c>
      <c r="L70" t="str">
        <f t="shared" si="1"/>
        <v>1114030103</v>
      </c>
    </row>
    <row r="71" spans="2:12" ht="15">
      <c r="B71" t="s">
        <v>486</v>
      </c>
      <c r="C71">
        <v>111</v>
      </c>
      <c r="D71">
        <v>52</v>
      </c>
      <c r="E71" t="s">
        <v>300</v>
      </c>
      <c r="F71">
        <v>174</v>
      </c>
      <c r="G71">
        <v>29</v>
      </c>
      <c r="H71">
        <v>11</v>
      </c>
      <c r="I71">
        <v>12</v>
      </c>
      <c r="J71">
        <v>6</v>
      </c>
      <c r="L71" t="str">
        <f t="shared" si="1"/>
        <v>1114030156</v>
      </c>
    </row>
    <row r="72" spans="2:12" ht="15">
      <c r="B72" t="s">
        <v>487</v>
      </c>
      <c r="C72">
        <v>79</v>
      </c>
      <c r="D72">
        <v>112</v>
      </c>
      <c r="E72" t="s">
        <v>301</v>
      </c>
      <c r="F72">
        <v>69</v>
      </c>
      <c r="G72">
        <v>39</v>
      </c>
      <c r="H72">
        <v>15</v>
      </c>
      <c r="I72">
        <v>14</v>
      </c>
      <c r="J72">
        <v>10</v>
      </c>
      <c r="L72" t="str">
        <f t="shared" si="1"/>
        <v>1114030162</v>
      </c>
    </row>
    <row r="73" spans="2:12" ht="15">
      <c r="B73" t="s">
        <v>488</v>
      </c>
      <c r="C73">
        <v>136</v>
      </c>
      <c r="D73">
        <v>63</v>
      </c>
      <c r="E73" t="s">
        <v>302</v>
      </c>
      <c r="F73">
        <v>24</v>
      </c>
      <c r="G73">
        <v>43</v>
      </c>
      <c r="H73">
        <v>15</v>
      </c>
      <c r="I73">
        <v>15</v>
      </c>
      <c r="J73">
        <v>13</v>
      </c>
      <c r="L73" t="str">
        <f t="shared" si="1"/>
        <v>1114030164</v>
      </c>
    </row>
    <row r="74" spans="2:12" ht="15">
      <c r="B74" t="s">
        <v>489</v>
      </c>
      <c r="C74">
        <v>44</v>
      </c>
      <c r="D74">
        <v>171</v>
      </c>
      <c r="E74" t="s">
        <v>303</v>
      </c>
      <c r="F74">
        <v>7</v>
      </c>
      <c r="G74">
        <v>48</v>
      </c>
      <c r="H74">
        <v>14</v>
      </c>
      <c r="I74">
        <v>19</v>
      </c>
      <c r="J74">
        <v>15</v>
      </c>
      <c r="L74" t="str">
        <f t="shared" si="1"/>
        <v>1114030166</v>
      </c>
    </row>
    <row r="75" spans="2:12" ht="15">
      <c r="B75" t="s">
        <v>490</v>
      </c>
      <c r="C75">
        <v>84</v>
      </c>
      <c r="D75">
        <v>56</v>
      </c>
      <c r="E75" t="s">
        <v>304</v>
      </c>
      <c r="F75">
        <v>31</v>
      </c>
      <c r="G75">
        <v>42</v>
      </c>
      <c r="H75">
        <v>14</v>
      </c>
      <c r="I75">
        <v>17</v>
      </c>
      <c r="J75">
        <v>11</v>
      </c>
      <c r="L75" t="str">
        <f t="shared" si="1"/>
        <v>1114030174</v>
      </c>
    </row>
    <row r="76" spans="2:12" ht="15">
      <c r="B76" t="s">
        <v>491</v>
      </c>
      <c r="C76">
        <v>200</v>
      </c>
      <c r="D76">
        <v>15</v>
      </c>
      <c r="E76" t="s">
        <v>305</v>
      </c>
      <c r="F76">
        <v>17</v>
      </c>
      <c r="G76">
        <v>44</v>
      </c>
      <c r="H76">
        <v>20</v>
      </c>
      <c r="I76">
        <v>14</v>
      </c>
      <c r="J76">
        <v>10</v>
      </c>
      <c r="L76" t="str">
        <f t="shared" si="1"/>
        <v>1114030179</v>
      </c>
    </row>
    <row r="77" spans="2:12" ht="15">
      <c r="B77" t="s">
        <v>492</v>
      </c>
      <c r="C77">
        <v>122</v>
      </c>
      <c r="D77">
        <v>80</v>
      </c>
      <c r="E77" t="s">
        <v>306</v>
      </c>
      <c r="F77">
        <v>151</v>
      </c>
      <c r="G77">
        <v>32</v>
      </c>
      <c r="H77">
        <v>11</v>
      </c>
      <c r="I77">
        <v>13</v>
      </c>
      <c r="J77">
        <v>8</v>
      </c>
      <c r="L77" t="str">
        <f t="shared" si="1"/>
        <v>1114030182</v>
      </c>
    </row>
    <row r="78" spans="2:12" ht="15">
      <c r="B78" t="s">
        <v>493</v>
      </c>
      <c r="C78">
        <v>125</v>
      </c>
      <c r="D78">
        <v>16</v>
      </c>
      <c r="E78" t="s">
        <v>307</v>
      </c>
      <c r="F78">
        <v>160</v>
      </c>
      <c r="G78">
        <v>31</v>
      </c>
      <c r="H78">
        <v>13</v>
      </c>
      <c r="I78">
        <v>12</v>
      </c>
      <c r="J78">
        <v>6</v>
      </c>
      <c r="L78" t="str">
        <f t="shared" si="1"/>
        <v>1114030183</v>
      </c>
    </row>
    <row r="79" spans="2:12" ht="15">
      <c r="B79" t="s">
        <v>494</v>
      </c>
      <c r="C79">
        <v>164</v>
      </c>
      <c r="D79">
        <v>142</v>
      </c>
      <c r="E79" t="s">
        <v>308</v>
      </c>
      <c r="F79">
        <v>131</v>
      </c>
      <c r="G79">
        <v>34</v>
      </c>
      <c r="H79">
        <v>13</v>
      </c>
      <c r="I79">
        <v>12</v>
      </c>
      <c r="J79">
        <v>9</v>
      </c>
      <c r="L79" t="str">
        <f t="shared" si="1"/>
        <v>1114030188</v>
      </c>
    </row>
    <row r="80" spans="2:12" ht="15">
      <c r="B80" t="s">
        <v>495</v>
      </c>
      <c r="C80">
        <v>174</v>
      </c>
      <c r="D80">
        <v>168</v>
      </c>
      <c r="E80" t="s">
        <v>213</v>
      </c>
      <c r="F80">
        <v>131</v>
      </c>
      <c r="G80">
        <v>34</v>
      </c>
      <c r="H80">
        <v>14</v>
      </c>
      <c r="I80">
        <v>11</v>
      </c>
      <c r="J80">
        <v>9</v>
      </c>
      <c r="L80" t="str">
        <f t="shared" si="1"/>
        <v>1114030190</v>
      </c>
    </row>
    <row r="81" spans="2:12" ht="15">
      <c r="B81" t="s">
        <v>496</v>
      </c>
      <c r="C81">
        <v>169</v>
      </c>
      <c r="D81">
        <v>53</v>
      </c>
      <c r="E81" t="s">
        <v>309</v>
      </c>
      <c r="F81">
        <v>146</v>
      </c>
      <c r="G81">
        <v>33</v>
      </c>
      <c r="H81">
        <v>14</v>
      </c>
      <c r="I81">
        <v>10</v>
      </c>
      <c r="J81">
        <v>9</v>
      </c>
      <c r="L81" t="str">
        <f t="shared" si="1"/>
        <v>1114030191</v>
      </c>
    </row>
    <row r="82" spans="2:12" ht="15">
      <c r="B82" t="s">
        <v>497</v>
      </c>
      <c r="C82">
        <v>75</v>
      </c>
      <c r="D82">
        <v>136</v>
      </c>
      <c r="E82" t="s">
        <v>310</v>
      </c>
      <c r="F82">
        <v>69</v>
      </c>
      <c r="G82">
        <v>39</v>
      </c>
      <c r="H82">
        <v>12</v>
      </c>
      <c r="I82">
        <v>14</v>
      </c>
      <c r="J82">
        <v>13</v>
      </c>
      <c r="L82" t="str">
        <f t="shared" si="1"/>
        <v>1116980008</v>
      </c>
    </row>
    <row r="83" spans="2:12" ht="15">
      <c r="B83" t="s">
        <v>498</v>
      </c>
      <c r="C83">
        <v>16</v>
      </c>
      <c r="D83">
        <v>107</v>
      </c>
      <c r="E83" t="s">
        <v>311</v>
      </c>
      <c r="F83">
        <v>42</v>
      </c>
      <c r="G83">
        <v>41</v>
      </c>
      <c r="H83">
        <v>16</v>
      </c>
      <c r="I83">
        <v>13</v>
      </c>
      <c r="J83">
        <v>12</v>
      </c>
      <c r="L83" t="str">
        <f t="shared" si="1"/>
        <v>1116980021</v>
      </c>
    </row>
    <row r="84" spans="2:12" ht="15">
      <c r="B84" t="s">
        <v>499</v>
      </c>
      <c r="C84">
        <v>86</v>
      </c>
      <c r="D84">
        <v>172</v>
      </c>
      <c r="E84" t="s">
        <v>312</v>
      </c>
      <c r="F84">
        <v>160</v>
      </c>
      <c r="G84">
        <v>31</v>
      </c>
      <c r="H84">
        <v>14</v>
      </c>
      <c r="I84">
        <v>11</v>
      </c>
      <c r="J84">
        <v>6</v>
      </c>
      <c r="L84" t="str">
        <f t="shared" si="1"/>
        <v>1116980025</v>
      </c>
    </row>
    <row r="85" spans="2:12" ht="15">
      <c r="B85" t="s">
        <v>500</v>
      </c>
      <c r="C85">
        <v>1</v>
      </c>
      <c r="D85">
        <v>94</v>
      </c>
      <c r="E85" t="s">
        <v>313</v>
      </c>
      <c r="F85">
        <v>93</v>
      </c>
      <c r="G85">
        <v>37</v>
      </c>
      <c r="H85">
        <v>13</v>
      </c>
      <c r="I85">
        <v>15</v>
      </c>
      <c r="J85">
        <v>9</v>
      </c>
      <c r="L85" t="str">
        <f t="shared" si="1"/>
        <v>1116980026</v>
      </c>
    </row>
    <row r="86" spans="2:12" ht="15">
      <c r="B86" t="s">
        <v>501</v>
      </c>
      <c r="C86">
        <v>173</v>
      </c>
      <c r="D86">
        <v>73</v>
      </c>
      <c r="E86" t="s">
        <v>314</v>
      </c>
      <c r="F86">
        <v>174</v>
      </c>
      <c r="G86">
        <v>29</v>
      </c>
      <c r="H86">
        <v>10</v>
      </c>
      <c r="I86">
        <v>13</v>
      </c>
      <c r="J86">
        <v>6</v>
      </c>
      <c r="L86" t="str">
        <f t="shared" si="1"/>
        <v>1116980029</v>
      </c>
    </row>
    <row r="87" spans="2:12" ht="15">
      <c r="B87" t="s">
        <v>502</v>
      </c>
      <c r="C87">
        <v>65</v>
      </c>
      <c r="D87">
        <v>147</v>
      </c>
      <c r="E87" t="s">
        <v>315</v>
      </c>
      <c r="F87">
        <v>78</v>
      </c>
      <c r="G87">
        <v>38</v>
      </c>
      <c r="H87">
        <v>15</v>
      </c>
      <c r="I87">
        <v>13</v>
      </c>
      <c r="J87">
        <v>10</v>
      </c>
      <c r="L87" t="str">
        <f t="shared" si="1"/>
        <v>1116980031</v>
      </c>
    </row>
    <row r="88" spans="2:12" ht="15">
      <c r="B88" t="s">
        <v>503</v>
      </c>
      <c r="C88">
        <v>85</v>
      </c>
      <c r="D88">
        <v>40</v>
      </c>
      <c r="E88" t="s">
        <v>316</v>
      </c>
      <c r="F88">
        <v>171</v>
      </c>
      <c r="G88">
        <v>30</v>
      </c>
      <c r="H88">
        <v>12</v>
      </c>
      <c r="I88">
        <v>11</v>
      </c>
      <c r="J88">
        <v>7</v>
      </c>
      <c r="L88" t="str">
        <f t="shared" si="1"/>
        <v>1116980032</v>
      </c>
    </row>
    <row r="89" spans="2:12" ht="15">
      <c r="B89" t="s">
        <v>504</v>
      </c>
      <c r="C89">
        <v>148</v>
      </c>
      <c r="D89">
        <v>69</v>
      </c>
      <c r="E89" t="s">
        <v>317</v>
      </c>
      <c r="F89">
        <v>42</v>
      </c>
      <c r="G89">
        <v>41</v>
      </c>
      <c r="H89">
        <v>15</v>
      </c>
      <c r="I89">
        <v>13</v>
      </c>
      <c r="J89">
        <v>13</v>
      </c>
      <c r="L89" t="str">
        <f t="shared" si="1"/>
        <v>1116980034</v>
      </c>
    </row>
    <row r="90" spans="2:12" ht="15">
      <c r="B90" t="s">
        <v>505</v>
      </c>
      <c r="C90">
        <v>74</v>
      </c>
      <c r="D90">
        <v>146</v>
      </c>
      <c r="E90" t="s">
        <v>318</v>
      </c>
      <c r="F90">
        <v>104</v>
      </c>
      <c r="G90">
        <v>36</v>
      </c>
      <c r="H90">
        <v>14</v>
      </c>
      <c r="I90">
        <v>14</v>
      </c>
      <c r="J90">
        <v>8</v>
      </c>
      <c r="L90" t="str">
        <f t="shared" si="1"/>
        <v>1116980035</v>
      </c>
    </row>
    <row r="91" spans="2:12" ht="15">
      <c r="B91" t="s">
        <v>506</v>
      </c>
      <c r="C91">
        <v>25</v>
      </c>
      <c r="D91">
        <v>190</v>
      </c>
      <c r="E91" t="s">
        <v>319</v>
      </c>
      <c r="F91">
        <v>160</v>
      </c>
      <c r="G91">
        <v>31</v>
      </c>
      <c r="H91">
        <v>8</v>
      </c>
      <c r="I91">
        <v>11</v>
      </c>
      <c r="J91">
        <v>12</v>
      </c>
      <c r="L91" t="str">
        <f t="shared" si="1"/>
        <v>1116980036</v>
      </c>
    </row>
    <row r="92" spans="2:12" ht="15">
      <c r="B92" t="s">
        <v>507</v>
      </c>
      <c r="C92">
        <v>15</v>
      </c>
      <c r="D92">
        <v>68</v>
      </c>
      <c r="E92" t="s">
        <v>320</v>
      </c>
      <c r="F92">
        <v>78</v>
      </c>
      <c r="G92">
        <v>38</v>
      </c>
      <c r="H92">
        <v>14</v>
      </c>
      <c r="I92">
        <v>13</v>
      </c>
      <c r="J92">
        <v>11</v>
      </c>
      <c r="L92" t="str">
        <f t="shared" si="1"/>
        <v>1116980038</v>
      </c>
    </row>
    <row r="93" spans="2:12" ht="15">
      <c r="B93" t="s">
        <v>508</v>
      </c>
      <c r="C93">
        <v>14</v>
      </c>
      <c r="D93">
        <v>118</v>
      </c>
      <c r="E93" t="s">
        <v>321</v>
      </c>
      <c r="F93">
        <v>93</v>
      </c>
      <c r="G93">
        <v>37</v>
      </c>
      <c r="H93">
        <v>13</v>
      </c>
      <c r="I93">
        <v>13</v>
      </c>
      <c r="J93">
        <v>11</v>
      </c>
      <c r="L93" t="str">
        <f t="shared" si="1"/>
        <v>1117070011</v>
      </c>
    </row>
    <row r="94" spans="2:12" ht="15">
      <c r="B94" t="s">
        <v>509</v>
      </c>
      <c r="C94">
        <v>127</v>
      </c>
      <c r="D94">
        <v>30</v>
      </c>
      <c r="E94" t="s">
        <v>322</v>
      </c>
      <c r="F94">
        <v>151</v>
      </c>
      <c r="G94">
        <v>32</v>
      </c>
      <c r="H94">
        <v>12</v>
      </c>
      <c r="I94">
        <v>12</v>
      </c>
      <c r="J94">
        <v>8</v>
      </c>
      <c r="L94" t="str">
        <f t="shared" si="1"/>
        <v>1117070016</v>
      </c>
    </row>
    <row r="95" spans="2:12" ht="15">
      <c r="B95" t="s">
        <v>510</v>
      </c>
      <c r="C95">
        <v>10</v>
      </c>
      <c r="D95">
        <v>58</v>
      </c>
      <c r="E95" t="s">
        <v>323</v>
      </c>
      <c r="F95">
        <v>56</v>
      </c>
      <c r="G95">
        <v>40</v>
      </c>
      <c r="H95">
        <v>14</v>
      </c>
      <c r="I95">
        <v>17</v>
      </c>
      <c r="J95">
        <v>9</v>
      </c>
      <c r="L95" t="str">
        <f t="shared" si="1"/>
        <v>1117070018</v>
      </c>
    </row>
    <row r="96" spans="2:12" ht="15">
      <c r="B96" t="s">
        <v>511</v>
      </c>
      <c r="C96">
        <v>171</v>
      </c>
      <c r="D96">
        <v>37</v>
      </c>
      <c r="E96" t="s">
        <v>324</v>
      </c>
      <c r="F96">
        <v>117</v>
      </c>
      <c r="G96">
        <v>35</v>
      </c>
      <c r="H96">
        <v>13</v>
      </c>
      <c r="I96">
        <v>12</v>
      </c>
      <c r="J96">
        <v>10</v>
      </c>
      <c r="L96" t="str">
        <f t="shared" si="1"/>
        <v>1117070021</v>
      </c>
    </row>
    <row r="97" spans="2:12" ht="15">
      <c r="B97" t="s">
        <v>512</v>
      </c>
      <c r="C97">
        <v>193</v>
      </c>
      <c r="D97">
        <v>189</v>
      </c>
      <c r="E97" t="s">
        <v>325</v>
      </c>
      <c r="F97">
        <v>42</v>
      </c>
      <c r="G97">
        <v>41</v>
      </c>
      <c r="H97">
        <v>14</v>
      </c>
      <c r="I97">
        <v>14</v>
      </c>
      <c r="J97">
        <v>13</v>
      </c>
      <c r="L97" t="str">
        <f t="shared" si="1"/>
        <v>1117070022</v>
      </c>
    </row>
    <row r="98" spans="2:12" ht="15">
      <c r="B98" t="s">
        <v>513</v>
      </c>
      <c r="C98">
        <v>124</v>
      </c>
      <c r="D98">
        <v>187</v>
      </c>
      <c r="E98" t="s">
        <v>326</v>
      </c>
      <c r="F98">
        <v>151</v>
      </c>
      <c r="G98">
        <v>32</v>
      </c>
      <c r="H98">
        <v>13</v>
      </c>
      <c r="I98">
        <v>12</v>
      </c>
      <c r="J98">
        <v>7</v>
      </c>
      <c r="L98" t="str">
        <f t="shared" si="1"/>
        <v>1117070023</v>
      </c>
    </row>
    <row r="99" spans="2:12" ht="15">
      <c r="B99" t="s">
        <v>514</v>
      </c>
      <c r="C99">
        <v>210</v>
      </c>
      <c r="D99">
        <v>2</v>
      </c>
      <c r="E99" t="s">
        <v>327</v>
      </c>
      <c r="F99">
        <v>160</v>
      </c>
      <c r="G99">
        <v>31</v>
      </c>
      <c r="H99">
        <v>10</v>
      </c>
      <c r="I99">
        <v>13</v>
      </c>
      <c r="J99">
        <v>8</v>
      </c>
      <c r="L99" t="str">
        <f t="shared" si="1"/>
        <v>1117070024</v>
      </c>
    </row>
    <row r="100" spans="2:12" ht="15">
      <c r="B100" t="s">
        <v>515</v>
      </c>
      <c r="C100">
        <v>58</v>
      </c>
      <c r="D100">
        <v>50</v>
      </c>
      <c r="E100" t="s">
        <v>328</v>
      </c>
      <c r="F100">
        <v>17</v>
      </c>
      <c r="G100">
        <v>44</v>
      </c>
      <c r="H100">
        <v>15</v>
      </c>
      <c r="I100">
        <v>17</v>
      </c>
      <c r="J100">
        <v>12</v>
      </c>
      <c r="L100" t="str">
        <f t="shared" si="1"/>
        <v>1117070025</v>
      </c>
    </row>
    <row r="101" spans="2:12" ht="15">
      <c r="B101" t="s">
        <v>516</v>
      </c>
      <c r="C101">
        <v>22</v>
      </c>
      <c r="D101">
        <v>129</v>
      </c>
      <c r="E101" t="s">
        <v>329</v>
      </c>
      <c r="F101">
        <v>160</v>
      </c>
      <c r="G101">
        <v>31</v>
      </c>
      <c r="H101">
        <v>10</v>
      </c>
      <c r="I101">
        <v>13</v>
      </c>
      <c r="J101">
        <v>8</v>
      </c>
      <c r="L101" t="str">
        <f t="shared" si="1"/>
        <v>1117070026</v>
      </c>
    </row>
    <row r="102" spans="2:12" ht="15">
      <c r="B102" t="s">
        <v>517</v>
      </c>
      <c r="C102">
        <v>157</v>
      </c>
      <c r="D102">
        <v>3</v>
      </c>
      <c r="E102" t="s">
        <v>330</v>
      </c>
      <c r="F102">
        <v>179</v>
      </c>
      <c r="G102">
        <v>28</v>
      </c>
      <c r="H102">
        <v>9</v>
      </c>
      <c r="I102">
        <v>12</v>
      </c>
      <c r="J102">
        <v>7</v>
      </c>
      <c r="L102" t="str">
        <f t="shared" si="1"/>
        <v>1117070028</v>
      </c>
    </row>
    <row r="103" spans="2:12" ht="15">
      <c r="B103" t="s">
        <v>518</v>
      </c>
      <c r="C103">
        <v>114</v>
      </c>
      <c r="D103">
        <v>192</v>
      </c>
      <c r="E103" t="s">
        <v>331</v>
      </c>
      <c r="F103">
        <v>56</v>
      </c>
      <c r="G103">
        <v>40</v>
      </c>
      <c r="H103">
        <v>14</v>
      </c>
      <c r="I103">
        <v>14</v>
      </c>
      <c r="J103">
        <v>12</v>
      </c>
      <c r="L103" t="str">
        <f t="shared" si="1"/>
        <v>1117540003</v>
      </c>
    </row>
    <row r="104" spans="2:12" ht="15">
      <c r="B104" t="s">
        <v>519</v>
      </c>
      <c r="C104">
        <v>149</v>
      </c>
      <c r="D104">
        <v>152</v>
      </c>
      <c r="E104" t="s">
        <v>332</v>
      </c>
      <c r="F104">
        <v>17</v>
      </c>
      <c r="G104">
        <v>44</v>
      </c>
      <c r="H104">
        <v>16</v>
      </c>
      <c r="I104">
        <v>16</v>
      </c>
      <c r="J104">
        <v>12</v>
      </c>
      <c r="L104" t="str">
        <f t="shared" si="1"/>
        <v>1117540007</v>
      </c>
    </row>
    <row r="105" spans="2:12" ht="15">
      <c r="B105" t="s">
        <v>520</v>
      </c>
      <c r="C105">
        <v>54</v>
      </c>
      <c r="D105">
        <v>137</v>
      </c>
      <c r="E105" t="s">
        <v>333</v>
      </c>
      <c r="F105">
        <v>146</v>
      </c>
      <c r="G105">
        <v>33</v>
      </c>
      <c r="H105">
        <v>9</v>
      </c>
      <c r="I105">
        <v>13</v>
      </c>
      <c r="J105">
        <v>11</v>
      </c>
      <c r="L105" t="str">
        <f t="shared" si="1"/>
        <v>1117540022</v>
      </c>
    </row>
    <row r="106" spans="2:12" ht="15">
      <c r="B106" t="s">
        <v>521</v>
      </c>
      <c r="C106">
        <v>155</v>
      </c>
      <c r="D106">
        <v>44</v>
      </c>
      <c r="E106" t="s">
        <v>334</v>
      </c>
      <c r="F106">
        <v>93</v>
      </c>
      <c r="G106">
        <v>37</v>
      </c>
      <c r="H106">
        <v>13</v>
      </c>
      <c r="I106">
        <v>11</v>
      </c>
      <c r="J106">
        <v>13</v>
      </c>
      <c r="L106" t="str">
        <f t="shared" si="1"/>
        <v>1117540025</v>
      </c>
    </row>
    <row r="107" spans="2:12" ht="15">
      <c r="B107" t="s">
        <v>522</v>
      </c>
      <c r="C107">
        <v>8</v>
      </c>
      <c r="D107">
        <v>90</v>
      </c>
      <c r="E107" t="s">
        <v>335</v>
      </c>
      <c r="F107">
        <v>56</v>
      </c>
      <c r="G107">
        <v>40</v>
      </c>
      <c r="H107">
        <v>16</v>
      </c>
      <c r="I107">
        <v>13</v>
      </c>
      <c r="J107">
        <v>11</v>
      </c>
      <c r="L107" t="str">
        <f t="shared" si="1"/>
        <v>1117540027</v>
      </c>
    </row>
    <row r="108" spans="2:12" ht="15">
      <c r="B108" t="s">
        <v>523</v>
      </c>
      <c r="C108">
        <v>59</v>
      </c>
      <c r="D108">
        <v>45</v>
      </c>
      <c r="E108" t="s">
        <v>336</v>
      </c>
      <c r="F108">
        <v>42</v>
      </c>
      <c r="G108">
        <v>41</v>
      </c>
      <c r="H108">
        <v>14</v>
      </c>
      <c r="I108">
        <v>15</v>
      </c>
      <c r="J108">
        <v>12</v>
      </c>
      <c r="L108" t="str">
        <f t="shared" si="1"/>
        <v>1117540029</v>
      </c>
    </row>
    <row r="109" spans="2:12" ht="15">
      <c r="B109" t="s">
        <v>524</v>
      </c>
      <c r="C109">
        <v>19</v>
      </c>
      <c r="D109">
        <v>27</v>
      </c>
      <c r="E109" t="s">
        <v>337</v>
      </c>
      <c r="F109">
        <v>78</v>
      </c>
      <c r="G109">
        <v>38</v>
      </c>
      <c r="H109">
        <v>12</v>
      </c>
      <c r="I109">
        <v>13</v>
      </c>
      <c r="J109">
        <v>13</v>
      </c>
      <c r="L109" t="str">
        <f t="shared" si="1"/>
        <v>1117540030</v>
      </c>
    </row>
    <row r="110" spans="2:12" ht="15">
      <c r="B110" t="s">
        <v>525</v>
      </c>
      <c r="C110">
        <v>175</v>
      </c>
      <c r="D110">
        <v>10</v>
      </c>
      <c r="E110" t="s">
        <v>338</v>
      </c>
      <c r="F110">
        <v>151</v>
      </c>
      <c r="G110">
        <v>32</v>
      </c>
      <c r="H110">
        <v>13</v>
      </c>
      <c r="I110">
        <v>12</v>
      </c>
      <c r="J110">
        <v>7</v>
      </c>
      <c r="L110" t="str">
        <f t="shared" si="1"/>
        <v>1117540031</v>
      </c>
    </row>
    <row r="111" spans="2:12" ht="15">
      <c r="B111" t="s">
        <v>526</v>
      </c>
      <c r="C111">
        <v>201</v>
      </c>
      <c r="D111">
        <v>130</v>
      </c>
      <c r="E111" t="s">
        <v>339</v>
      </c>
      <c r="F111">
        <v>42</v>
      </c>
      <c r="G111">
        <v>41</v>
      </c>
      <c r="H111">
        <v>13</v>
      </c>
      <c r="I111">
        <v>14</v>
      </c>
      <c r="J111">
        <v>14</v>
      </c>
      <c r="L111" t="str">
        <f t="shared" si="1"/>
        <v>1117540035</v>
      </c>
    </row>
    <row r="112" spans="2:12" ht="15">
      <c r="B112" t="s">
        <v>527</v>
      </c>
      <c r="C112">
        <v>170</v>
      </c>
      <c r="D112">
        <v>59</v>
      </c>
      <c r="E112" t="s">
        <v>340</v>
      </c>
      <c r="F112">
        <v>179</v>
      </c>
      <c r="G112">
        <v>28</v>
      </c>
      <c r="H112">
        <v>9</v>
      </c>
      <c r="I112">
        <v>11</v>
      </c>
      <c r="J112">
        <v>8</v>
      </c>
      <c r="L112" t="str">
        <f t="shared" si="1"/>
        <v>1117540036</v>
      </c>
    </row>
    <row r="113" spans="2:12" ht="15">
      <c r="B113" t="s">
        <v>528</v>
      </c>
      <c r="C113">
        <v>206</v>
      </c>
      <c r="D113">
        <v>155</v>
      </c>
      <c r="E113" t="s">
        <v>341</v>
      </c>
      <c r="F113">
        <v>171</v>
      </c>
      <c r="G113">
        <v>30</v>
      </c>
      <c r="H113">
        <v>13</v>
      </c>
      <c r="I113">
        <v>11</v>
      </c>
      <c r="J113">
        <v>6</v>
      </c>
      <c r="L113" t="str">
        <f t="shared" si="1"/>
        <v>1117540037</v>
      </c>
    </row>
    <row r="114" spans="2:12" ht="15">
      <c r="B114" t="s">
        <v>529</v>
      </c>
      <c r="C114">
        <v>196</v>
      </c>
      <c r="D114">
        <v>185</v>
      </c>
      <c r="E114" t="s">
        <v>342</v>
      </c>
      <c r="F114">
        <v>184</v>
      </c>
      <c r="G114">
        <v>26</v>
      </c>
      <c r="H114">
        <v>6</v>
      </c>
      <c r="I114">
        <v>7</v>
      </c>
      <c r="J114">
        <v>13</v>
      </c>
      <c r="L114" t="str">
        <f t="shared" si="1"/>
        <v>1117540038</v>
      </c>
    </row>
    <row r="115" spans="2:12" ht="15">
      <c r="B115" t="s">
        <v>530</v>
      </c>
      <c r="C115">
        <v>26</v>
      </c>
      <c r="D115">
        <v>5</v>
      </c>
      <c r="E115" t="s">
        <v>343</v>
      </c>
      <c r="F115">
        <v>78</v>
      </c>
      <c r="G115">
        <v>38</v>
      </c>
      <c r="H115">
        <v>12</v>
      </c>
      <c r="I115">
        <v>11</v>
      </c>
      <c r="J115">
        <v>15</v>
      </c>
      <c r="L115" t="str">
        <f t="shared" si="1"/>
        <v>1117540039</v>
      </c>
    </row>
    <row r="116" spans="2:12" ht="15">
      <c r="B116" t="s">
        <v>531</v>
      </c>
      <c r="C116">
        <v>139</v>
      </c>
      <c r="D116">
        <v>105</v>
      </c>
      <c r="E116" t="s">
        <v>344</v>
      </c>
      <c r="F116">
        <v>42</v>
      </c>
      <c r="G116">
        <v>41</v>
      </c>
      <c r="H116">
        <v>14</v>
      </c>
      <c r="I116">
        <v>14</v>
      </c>
      <c r="J116">
        <v>13</v>
      </c>
      <c r="L116" t="str">
        <f t="shared" si="1"/>
        <v>1117540040</v>
      </c>
    </row>
    <row r="117" spans="2:12" ht="15">
      <c r="B117" t="s">
        <v>532</v>
      </c>
      <c r="C117">
        <v>219</v>
      </c>
      <c r="D117">
        <v>180</v>
      </c>
      <c r="E117" t="s">
        <v>345</v>
      </c>
      <c r="F117">
        <v>56</v>
      </c>
      <c r="G117">
        <v>40</v>
      </c>
      <c r="H117">
        <v>14</v>
      </c>
      <c r="I117">
        <v>12</v>
      </c>
      <c r="J117">
        <v>14</v>
      </c>
      <c r="L117" t="str">
        <f t="shared" si="1"/>
        <v>1117570045</v>
      </c>
    </row>
    <row r="118" spans="2:12" ht="15">
      <c r="B118" t="s">
        <v>533</v>
      </c>
      <c r="C118">
        <v>197</v>
      </c>
      <c r="D118">
        <v>123</v>
      </c>
      <c r="E118" t="s">
        <v>346</v>
      </c>
      <c r="F118">
        <v>17</v>
      </c>
      <c r="G118">
        <v>44</v>
      </c>
      <c r="H118">
        <v>15</v>
      </c>
      <c r="I118">
        <v>17</v>
      </c>
      <c r="J118">
        <v>12</v>
      </c>
      <c r="L118" t="str">
        <f t="shared" si="1"/>
        <v>1117570050</v>
      </c>
    </row>
    <row r="119" spans="2:12" ht="15">
      <c r="B119" t="s">
        <v>534</v>
      </c>
      <c r="C119">
        <v>165</v>
      </c>
      <c r="D119">
        <v>176</v>
      </c>
      <c r="E119" t="s">
        <v>347</v>
      </c>
      <c r="F119">
        <v>131</v>
      </c>
      <c r="G119">
        <v>34</v>
      </c>
      <c r="H119">
        <v>12</v>
      </c>
      <c r="I119">
        <v>12</v>
      </c>
      <c r="J119">
        <v>10</v>
      </c>
      <c r="L119" t="str">
        <f t="shared" si="1"/>
        <v>1117570055</v>
      </c>
    </row>
    <row r="120" spans="2:12" ht="15">
      <c r="B120" t="s">
        <v>535</v>
      </c>
      <c r="C120">
        <v>190</v>
      </c>
      <c r="D120">
        <v>154</v>
      </c>
      <c r="E120" t="s">
        <v>348</v>
      </c>
      <c r="F120">
        <v>93</v>
      </c>
      <c r="G120">
        <v>37</v>
      </c>
      <c r="H120">
        <v>14</v>
      </c>
      <c r="I120">
        <v>14</v>
      </c>
      <c r="J120">
        <v>9</v>
      </c>
      <c r="L120" t="str">
        <f t="shared" si="1"/>
        <v>1117570068</v>
      </c>
    </row>
    <row r="121" spans="2:12" ht="15">
      <c r="B121" t="s">
        <v>536</v>
      </c>
      <c r="C121">
        <v>176</v>
      </c>
      <c r="D121">
        <v>175</v>
      </c>
      <c r="E121" t="s">
        <v>349</v>
      </c>
      <c r="F121">
        <v>131</v>
      </c>
      <c r="G121">
        <v>34</v>
      </c>
      <c r="H121">
        <v>15</v>
      </c>
      <c r="I121">
        <v>9</v>
      </c>
      <c r="J121">
        <v>10</v>
      </c>
      <c r="L121" t="str">
        <f t="shared" si="1"/>
        <v>1117570079</v>
      </c>
    </row>
    <row r="122" spans="2:12" ht="15">
      <c r="B122" t="s">
        <v>537</v>
      </c>
      <c r="C122">
        <v>56</v>
      </c>
      <c r="D122">
        <v>111</v>
      </c>
      <c r="E122" t="s">
        <v>350</v>
      </c>
      <c r="F122">
        <v>78</v>
      </c>
      <c r="G122">
        <v>38</v>
      </c>
      <c r="H122">
        <v>14</v>
      </c>
      <c r="I122">
        <v>12</v>
      </c>
      <c r="J122">
        <v>12</v>
      </c>
      <c r="L122" t="str">
        <f t="shared" si="1"/>
        <v>1117570085</v>
      </c>
    </row>
    <row r="123" spans="2:12" ht="15">
      <c r="B123" t="s">
        <v>538</v>
      </c>
      <c r="C123">
        <v>23</v>
      </c>
      <c r="D123">
        <v>115</v>
      </c>
      <c r="E123" t="s">
        <v>351</v>
      </c>
      <c r="F123">
        <v>131</v>
      </c>
      <c r="G123">
        <v>34</v>
      </c>
      <c r="H123">
        <v>10</v>
      </c>
      <c r="I123">
        <v>14</v>
      </c>
      <c r="J123">
        <v>10</v>
      </c>
      <c r="L123" t="str">
        <f t="shared" si="1"/>
        <v>1117570117</v>
      </c>
    </row>
    <row r="124" spans="2:12" ht="15">
      <c r="B124" t="s">
        <v>539</v>
      </c>
      <c r="C124">
        <v>140</v>
      </c>
      <c r="D124">
        <v>191</v>
      </c>
      <c r="E124" t="s">
        <v>352</v>
      </c>
      <c r="F124">
        <v>10</v>
      </c>
      <c r="G124">
        <v>46</v>
      </c>
      <c r="H124">
        <v>14</v>
      </c>
      <c r="I124">
        <v>16</v>
      </c>
      <c r="J124">
        <v>16</v>
      </c>
      <c r="L124" t="str">
        <f t="shared" si="1"/>
        <v>1118930001</v>
      </c>
    </row>
    <row r="125" spans="2:12" ht="15">
      <c r="B125" t="s">
        <v>540</v>
      </c>
      <c r="C125">
        <v>167</v>
      </c>
      <c r="D125">
        <v>110</v>
      </c>
      <c r="E125" t="s">
        <v>353</v>
      </c>
      <c r="F125">
        <v>160</v>
      </c>
      <c r="G125">
        <v>31</v>
      </c>
      <c r="H125">
        <v>7</v>
      </c>
      <c r="I125">
        <v>15</v>
      </c>
      <c r="J125">
        <v>9</v>
      </c>
      <c r="L125" t="str">
        <f t="shared" si="1"/>
        <v>1118930002</v>
      </c>
    </row>
    <row r="126" spans="2:12" ht="15">
      <c r="B126" t="s">
        <v>541</v>
      </c>
      <c r="C126">
        <v>146</v>
      </c>
      <c r="D126">
        <v>54</v>
      </c>
      <c r="E126" t="s">
        <v>220</v>
      </c>
      <c r="F126">
        <v>146</v>
      </c>
      <c r="G126">
        <v>33</v>
      </c>
      <c r="H126">
        <v>13</v>
      </c>
      <c r="I126">
        <v>12</v>
      </c>
      <c r="J126">
        <v>8</v>
      </c>
      <c r="L126" t="str">
        <f t="shared" si="1"/>
        <v>1118930003</v>
      </c>
    </row>
    <row r="127" spans="2:12" ht="15">
      <c r="B127" t="s">
        <v>542</v>
      </c>
      <c r="C127">
        <v>126</v>
      </c>
      <c r="D127">
        <v>57</v>
      </c>
      <c r="E127" t="s">
        <v>354</v>
      </c>
      <c r="F127">
        <v>104</v>
      </c>
      <c r="G127">
        <v>36</v>
      </c>
      <c r="H127">
        <v>14</v>
      </c>
      <c r="I127">
        <v>11</v>
      </c>
      <c r="J127">
        <v>11</v>
      </c>
      <c r="L127" t="str">
        <f t="shared" si="1"/>
        <v>1118930009</v>
      </c>
    </row>
    <row r="128" spans="2:12" ht="15">
      <c r="B128" t="s">
        <v>543</v>
      </c>
      <c r="C128">
        <v>130</v>
      </c>
      <c r="D128">
        <v>186</v>
      </c>
      <c r="E128" t="s">
        <v>335</v>
      </c>
      <c r="F128">
        <v>78</v>
      </c>
      <c r="G128">
        <v>38</v>
      </c>
      <c r="H128">
        <v>13</v>
      </c>
      <c r="I128">
        <v>13</v>
      </c>
      <c r="J128">
        <v>12</v>
      </c>
      <c r="L128" t="str">
        <f t="shared" si="1"/>
        <v>1118930024</v>
      </c>
    </row>
    <row r="129" spans="2:12" ht="15">
      <c r="B129" t="s">
        <v>544</v>
      </c>
      <c r="C129">
        <v>166</v>
      </c>
      <c r="D129">
        <v>188</v>
      </c>
      <c r="E129" t="s">
        <v>355</v>
      </c>
      <c r="F129">
        <v>117</v>
      </c>
      <c r="G129">
        <v>35</v>
      </c>
      <c r="H129">
        <v>11</v>
      </c>
      <c r="I129">
        <v>13</v>
      </c>
      <c r="J129">
        <v>11</v>
      </c>
      <c r="L129" t="str">
        <f t="shared" si="1"/>
        <v>1118930031</v>
      </c>
    </row>
    <row r="130" spans="2:12" ht="15">
      <c r="B130" t="s">
        <v>545</v>
      </c>
      <c r="C130">
        <v>183</v>
      </c>
      <c r="D130">
        <v>23</v>
      </c>
      <c r="E130" t="s">
        <v>356</v>
      </c>
      <c r="F130">
        <v>160</v>
      </c>
      <c r="G130">
        <v>31</v>
      </c>
      <c r="H130">
        <v>12</v>
      </c>
      <c r="I130">
        <v>11</v>
      </c>
      <c r="J130">
        <v>8</v>
      </c>
      <c r="L130" t="str">
        <f t="shared" si="1"/>
        <v>1118930034</v>
      </c>
    </row>
    <row r="131" spans="2:12" ht="15">
      <c r="B131" t="s">
        <v>546</v>
      </c>
      <c r="C131">
        <v>160</v>
      </c>
      <c r="D131">
        <v>81</v>
      </c>
      <c r="E131" t="s">
        <v>357</v>
      </c>
      <c r="F131">
        <v>117</v>
      </c>
      <c r="G131">
        <v>35</v>
      </c>
      <c r="H131">
        <v>12</v>
      </c>
      <c r="I131">
        <v>12</v>
      </c>
      <c r="J131">
        <v>11</v>
      </c>
      <c r="L131" t="str">
        <f t="shared" si="1"/>
        <v>1118930046</v>
      </c>
    </row>
    <row r="132" spans="2:12" ht="15">
      <c r="B132" t="s">
        <v>547</v>
      </c>
      <c r="C132">
        <v>143</v>
      </c>
      <c r="D132">
        <v>34</v>
      </c>
      <c r="E132" t="s">
        <v>358</v>
      </c>
      <c r="F132">
        <v>104</v>
      </c>
      <c r="G132">
        <v>36</v>
      </c>
      <c r="H132">
        <v>10</v>
      </c>
      <c r="I132">
        <v>16</v>
      </c>
      <c r="J132">
        <v>10</v>
      </c>
      <c r="L132" t="str">
        <f aca="true" t="shared" si="2" ref="L132:L194">LEFT(RIGHT(B132,12),10)</f>
        <v>1118930048</v>
      </c>
    </row>
    <row r="133" spans="2:12" ht="15">
      <c r="B133" t="s">
        <v>548</v>
      </c>
      <c r="C133">
        <v>159</v>
      </c>
      <c r="D133">
        <v>144</v>
      </c>
      <c r="E133" t="s">
        <v>359</v>
      </c>
      <c r="F133">
        <v>117</v>
      </c>
      <c r="G133">
        <v>35</v>
      </c>
      <c r="H133">
        <v>15</v>
      </c>
      <c r="I133">
        <v>10</v>
      </c>
      <c r="J133">
        <v>10</v>
      </c>
      <c r="L133" t="str">
        <f t="shared" si="2"/>
        <v>1118930049</v>
      </c>
    </row>
    <row r="134" spans="2:12" ht="15">
      <c r="B134" t="s">
        <v>549</v>
      </c>
      <c r="C134">
        <v>123</v>
      </c>
      <c r="D134">
        <v>75</v>
      </c>
      <c r="E134" t="s">
        <v>360</v>
      </c>
      <c r="F134">
        <v>69</v>
      </c>
      <c r="G134">
        <v>39</v>
      </c>
      <c r="H134">
        <v>13</v>
      </c>
      <c r="I134">
        <v>14</v>
      </c>
      <c r="J134">
        <v>12</v>
      </c>
      <c r="L134" t="str">
        <f t="shared" si="2"/>
        <v>1118930052</v>
      </c>
    </row>
    <row r="135" spans="2:12" ht="15">
      <c r="B135" t="s">
        <v>550</v>
      </c>
      <c r="C135">
        <v>191</v>
      </c>
      <c r="D135">
        <v>74</v>
      </c>
      <c r="E135" t="s">
        <v>361</v>
      </c>
      <c r="F135">
        <v>104</v>
      </c>
      <c r="G135">
        <v>36</v>
      </c>
      <c r="H135">
        <v>15</v>
      </c>
      <c r="I135">
        <v>13</v>
      </c>
      <c r="J135">
        <v>8</v>
      </c>
      <c r="L135" t="str">
        <f t="shared" si="2"/>
        <v>1118930053</v>
      </c>
    </row>
    <row r="136" spans="2:12" ht="15">
      <c r="B136" t="s">
        <v>551</v>
      </c>
      <c r="C136">
        <v>198</v>
      </c>
      <c r="D136">
        <v>164</v>
      </c>
      <c r="E136" t="s">
        <v>362</v>
      </c>
      <c r="F136">
        <v>131</v>
      </c>
      <c r="G136">
        <v>34</v>
      </c>
      <c r="H136">
        <v>13</v>
      </c>
      <c r="I136">
        <v>13</v>
      </c>
      <c r="J136">
        <v>8</v>
      </c>
      <c r="L136" t="str">
        <f t="shared" si="2"/>
        <v>1118930054</v>
      </c>
    </row>
    <row r="137" spans="2:12" ht="15">
      <c r="B137" t="s">
        <v>552</v>
      </c>
      <c r="C137">
        <v>192</v>
      </c>
      <c r="D137">
        <v>64</v>
      </c>
      <c r="E137" t="s">
        <v>363</v>
      </c>
      <c r="F137">
        <v>31</v>
      </c>
      <c r="G137">
        <v>42</v>
      </c>
      <c r="H137">
        <v>17</v>
      </c>
      <c r="I137">
        <v>14</v>
      </c>
      <c r="J137">
        <v>11</v>
      </c>
      <c r="L137" t="str">
        <f t="shared" si="2"/>
        <v>1118930056</v>
      </c>
    </row>
    <row r="138" spans="2:12" ht="15">
      <c r="B138" t="s">
        <v>553</v>
      </c>
      <c r="C138">
        <v>188</v>
      </c>
      <c r="D138">
        <v>46</v>
      </c>
      <c r="E138" t="s">
        <v>364</v>
      </c>
      <c r="F138">
        <v>146</v>
      </c>
      <c r="G138">
        <v>33</v>
      </c>
      <c r="H138">
        <v>13</v>
      </c>
      <c r="I138">
        <v>12</v>
      </c>
      <c r="J138">
        <v>8</v>
      </c>
      <c r="L138" t="str">
        <f t="shared" si="2"/>
        <v>1118930057</v>
      </c>
    </row>
    <row r="139" spans="2:12" ht="15">
      <c r="B139" t="s">
        <v>554</v>
      </c>
      <c r="C139">
        <v>63</v>
      </c>
      <c r="D139">
        <v>114</v>
      </c>
      <c r="E139" t="s">
        <v>365</v>
      </c>
      <c r="F139">
        <v>10</v>
      </c>
      <c r="G139">
        <v>46</v>
      </c>
      <c r="H139">
        <v>13</v>
      </c>
      <c r="I139">
        <v>15</v>
      </c>
      <c r="J139">
        <v>18</v>
      </c>
      <c r="L139" t="str">
        <f t="shared" si="2"/>
        <v>1119490001</v>
      </c>
    </row>
    <row r="140" spans="2:12" ht="15">
      <c r="B140" t="s">
        <v>555</v>
      </c>
      <c r="C140">
        <v>187</v>
      </c>
      <c r="D140">
        <v>96</v>
      </c>
      <c r="E140" t="s">
        <v>366</v>
      </c>
      <c r="F140">
        <v>78</v>
      </c>
      <c r="G140">
        <v>38</v>
      </c>
      <c r="H140">
        <v>13</v>
      </c>
      <c r="I140">
        <v>17</v>
      </c>
      <c r="J140">
        <v>8</v>
      </c>
      <c r="L140" t="str">
        <f t="shared" si="2"/>
        <v>1119490012</v>
      </c>
    </row>
    <row r="141" spans="2:12" ht="15">
      <c r="B141" t="s">
        <v>556</v>
      </c>
      <c r="C141">
        <v>104</v>
      </c>
      <c r="D141">
        <v>85</v>
      </c>
      <c r="E141" t="s">
        <v>367</v>
      </c>
      <c r="F141">
        <v>104</v>
      </c>
      <c r="G141">
        <v>36</v>
      </c>
      <c r="H141">
        <v>14</v>
      </c>
      <c r="I141">
        <v>11</v>
      </c>
      <c r="J141">
        <v>11</v>
      </c>
      <c r="L141" t="str">
        <f t="shared" si="2"/>
        <v>1119490013</v>
      </c>
    </row>
    <row r="142" spans="2:12" ht="15">
      <c r="B142" t="s">
        <v>557</v>
      </c>
      <c r="C142">
        <v>144</v>
      </c>
      <c r="D142">
        <v>86</v>
      </c>
      <c r="E142" t="s">
        <v>368</v>
      </c>
      <c r="F142">
        <v>104</v>
      </c>
      <c r="G142">
        <v>36</v>
      </c>
      <c r="H142">
        <v>12</v>
      </c>
      <c r="I142">
        <v>14</v>
      </c>
      <c r="J142">
        <v>10</v>
      </c>
      <c r="L142" t="str">
        <f t="shared" si="2"/>
        <v>1119490019</v>
      </c>
    </row>
    <row r="143" spans="2:12" ht="15">
      <c r="B143" t="s">
        <v>558</v>
      </c>
      <c r="C143">
        <v>145</v>
      </c>
      <c r="D143">
        <v>138</v>
      </c>
      <c r="E143" t="s">
        <v>369</v>
      </c>
      <c r="F143">
        <v>78</v>
      </c>
      <c r="G143">
        <v>38</v>
      </c>
      <c r="H143">
        <v>14</v>
      </c>
      <c r="I143">
        <v>14</v>
      </c>
      <c r="J143">
        <v>10</v>
      </c>
      <c r="L143" t="str">
        <f t="shared" si="2"/>
        <v>1119490020</v>
      </c>
    </row>
    <row r="144" spans="2:12" ht="15">
      <c r="B144" t="s">
        <v>559</v>
      </c>
      <c r="C144">
        <v>89</v>
      </c>
      <c r="D144">
        <v>61</v>
      </c>
      <c r="E144" t="s">
        <v>370</v>
      </c>
      <c r="F144">
        <v>93</v>
      </c>
      <c r="G144">
        <v>37</v>
      </c>
      <c r="H144">
        <v>11</v>
      </c>
      <c r="I144">
        <v>17</v>
      </c>
      <c r="J144">
        <v>9</v>
      </c>
      <c r="L144" t="str">
        <f t="shared" si="2"/>
        <v>1120750007</v>
      </c>
    </row>
    <row r="145" spans="2:12" ht="15">
      <c r="B145" t="s">
        <v>560</v>
      </c>
      <c r="C145">
        <v>83</v>
      </c>
      <c r="D145">
        <v>66</v>
      </c>
      <c r="E145" t="s">
        <v>371</v>
      </c>
      <c r="F145">
        <v>93</v>
      </c>
      <c r="G145">
        <v>37</v>
      </c>
      <c r="H145">
        <v>6</v>
      </c>
      <c r="I145">
        <v>19</v>
      </c>
      <c r="J145">
        <v>12</v>
      </c>
      <c r="L145" t="str">
        <f t="shared" si="2"/>
        <v>1120750017</v>
      </c>
    </row>
    <row r="146" spans="2:12" ht="15">
      <c r="B146" t="s">
        <v>561</v>
      </c>
      <c r="C146">
        <v>133</v>
      </c>
      <c r="D146">
        <v>95</v>
      </c>
      <c r="E146" t="s">
        <v>372</v>
      </c>
      <c r="F146">
        <v>69</v>
      </c>
      <c r="G146">
        <v>39</v>
      </c>
      <c r="H146">
        <v>14</v>
      </c>
      <c r="I146">
        <v>12</v>
      </c>
      <c r="J146">
        <v>13</v>
      </c>
      <c r="L146" t="str">
        <f t="shared" si="2"/>
        <v>1120750019</v>
      </c>
    </row>
    <row r="147" spans="2:12" ht="15">
      <c r="B147" t="s">
        <v>562</v>
      </c>
      <c r="C147">
        <v>94</v>
      </c>
      <c r="D147">
        <v>174</v>
      </c>
      <c r="E147" t="s">
        <v>373</v>
      </c>
      <c r="F147">
        <v>183</v>
      </c>
      <c r="G147">
        <v>27</v>
      </c>
      <c r="H147">
        <v>9</v>
      </c>
      <c r="I147">
        <v>11</v>
      </c>
      <c r="J147">
        <v>7</v>
      </c>
      <c r="L147" t="str">
        <f t="shared" si="2"/>
        <v>1120750021</v>
      </c>
    </row>
    <row r="148" spans="2:12" ht="15">
      <c r="B148" t="s">
        <v>563</v>
      </c>
      <c r="C148">
        <v>217</v>
      </c>
      <c r="D148">
        <v>14</v>
      </c>
      <c r="E148" t="s">
        <v>374</v>
      </c>
      <c r="F148">
        <v>191</v>
      </c>
      <c r="G148">
        <v>23</v>
      </c>
      <c r="H148">
        <v>7</v>
      </c>
      <c r="I148">
        <v>10</v>
      </c>
      <c r="J148">
        <v>6</v>
      </c>
      <c r="L148" t="str">
        <f t="shared" si="2"/>
        <v>1120750024</v>
      </c>
    </row>
    <row r="149" spans="2:12" ht="15">
      <c r="B149" t="s">
        <v>564</v>
      </c>
      <c r="C149">
        <v>20</v>
      </c>
      <c r="D149">
        <v>160</v>
      </c>
      <c r="E149" t="s">
        <v>375</v>
      </c>
      <c r="F149">
        <v>117</v>
      </c>
      <c r="G149">
        <v>35</v>
      </c>
      <c r="H149">
        <v>13</v>
      </c>
      <c r="I149">
        <v>13</v>
      </c>
      <c r="J149">
        <v>9</v>
      </c>
      <c r="L149" t="str">
        <f t="shared" si="2"/>
        <v>1120750025</v>
      </c>
    </row>
    <row r="150" spans="2:12" ht="15">
      <c r="B150" t="s">
        <v>565</v>
      </c>
      <c r="C150">
        <v>221</v>
      </c>
      <c r="D150">
        <v>65</v>
      </c>
      <c r="E150" t="s">
        <v>369</v>
      </c>
      <c r="F150">
        <v>117</v>
      </c>
      <c r="G150">
        <v>35</v>
      </c>
      <c r="H150">
        <v>14</v>
      </c>
      <c r="I150">
        <v>14</v>
      </c>
      <c r="J150">
        <v>7</v>
      </c>
      <c r="L150" t="str">
        <f t="shared" si="2"/>
        <v>1120750027</v>
      </c>
    </row>
    <row r="151" spans="2:12" ht="15">
      <c r="B151" t="s">
        <v>566</v>
      </c>
      <c r="C151">
        <v>199</v>
      </c>
      <c r="D151">
        <v>33</v>
      </c>
      <c r="E151" t="s">
        <v>376</v>
      </c>
      <c r="F151">
        <v>104</v>
      </c>
      <c r="G151">
        <v>36</v>
      </c>
      <c r="H151">
        <v>15</v>
      </c>
      <c r="I151">
        <v>9</v>
      </c>
      <c r="J151">
        <v>12</v>
      </c>
      <c r="L151" t="str">
        <f t="shared" si="2"/>
        <v>1120750028</v>
      </c>
    </row>
    <row r="152" spans="2:12" ht="15">
      <c r="B152" t="s">
        <v>567</v>
      </c>
      <c r="C152">
        <v>42</v>
      </c>
      <c r="D152">
        <v>119</v>
      </c>
      <c r="E152" t="s">
        <v>377</v>
      </c>
      <c r="F152">
        <v>104</v>
      </c>
      <c r="G152">
        <v>36</v>
      </c>
      <c r="H152">
        <v>12</v>
      </c>
      <c r="I152">
        <v>14</v>
      </c>
      <c r="J152">
        <v>10</v>
      </c>
      <c r="L152" t="str">
        <f t="shared" si="2"/>
        <v>1120750029</v>
      </c>
    </row>
    <row r="153" spans="2:12" ht="15">
      <c r="B153" t="s">
        <v>568</v>
      </c>
      <c r="C153">
        <v>162</v>
      </c>
      <c r="D153">
        <v>165</v>
      </c>
      <c r="E153" t="s">
        <v>378</v>
      </c>
      <c r="F153">
        <v>31</v>
      </c>
      <c r="G153">
        <v>42</v>
      </c>
      <c r="H153">
        <v>15</v>
      </c>
      <c r="I153">
        <v>12</v>
      </c>
      <c r="J153">
        <v>15</v>
      </c>
      <c r="L153" t="str">
        <f t="shared" si="2"/>
        <v>1121100001</v>
      </c>
    </row>
    <row r="154" spans="2:12" ht="15">
      <c r="B154" t="s">
        <v>569</v>
      </c>
      <c r="C154">
        <v>103</v>
      </c>
      <c r="D154">
        <v>125</v>
      </c>
      <c r="E154" t="s">
        <v>379</v>
      </c>
      <c r="F154">
        <v>42</v>
      </c>
      <c r="G154">
        <v>41</v>
      </c>
      <c r="H154">
        <v>17</v>
      </c>
      <c r="I154">
        <v>12</v>
      </c>
      <c r="J154">
        <v>12</v>
      </c>
      <c r="L154" t="str">
        <f t="shared" si="2"/>
        <v>1121100002</v>
      </c>
    </row>
    <row r="155" spans="2:12" ht="15">
      <c r="B155" t="s">
        <v>570</v>
      </c>
      <c r="C155">
        <v>69</v>
      </c>
      <c r="D155">
        <v>167</v>
      </c>
      <c r="E155" t="s">
        <v>380</v>
      </c>
      <c r="F155">
        <v>31</v>
      </c>
      <c r="G155">
        <v>42</v>
      </c>
      <c r="H155">
        <v>15</v>
      </c>
      <c r="I155">
        <v>13</v>
      </c>
      <c r="J155">
        <v>14</v>
      </c>
      <c r="L155" t="str">
        <f t="shared" si="2"/>
        <v>1121100006</v>
      </c>
    </row>
    <row r="156" spans="2:12" ht="15">
      <c r="B156" t="s">
        <v>571</v>
      </c>
      <c r="C156">
        <v>101</v>
      </c>
      <c r="D156">
        <v>121</v>
      </c>
      <c r="E156" t="s">
        <v>381</v>
      </c>
      <c r="F156">
        <v>24</v>
      </c>
      <c r="G156">
        <v>43</v>
      </c>
      <c r="H156">
        <v>19</v>
      </c>
      <c r="I156">
        <v>13</v>
      </c>
      <c r="J156">
        <v>11</v>
      </c>
      <c r="L156" t="str">
        <f t="shared" si="2"/>
        <v>1121100007</v>
      </c>
    </row>
    <row r="157" spans="2:12" ht="15">
      <c r="B157" t="s">
        <v>572</v>
      </c>
      <c r="C157">
        <v>202</v>
      </c>
      <c r="D157">
        <v>156</v>
      </c>
      <c r="E157" t="s">
        <v>382</v>
      </c>
      <c r="F157">
        <v>24</v>
      </c>
      <c r="G157">
        <v>43</v>
      </c>
      <c r="H157">
        <v>16</v>
      </c>
      <c r="I157">
        <v>15</v>
      </c>
      <c r="J157">
        <v>12</v>
      </c>
      <c r="L157" t="str">
        <f t="shared" si="2"/>
        <v>1121100011</v>
      </c>
    </row>
    <row r="158" spans="2:12" ht="15">
      <c r="B158" t="s">
        <v>573</v>
      </c>
      <c r="C158">
        <v>96</v>
      </c>
      <c r="D158">
        <v>93</v>
      </c>
      <c r="E158" t="s">
        <v>221</v>
      </c>
      <c r="F158">
        <v>42</v>
      </c>
      <c r="G158">
        <v>41</v>
      </c>
      <c r="H158">
        <v>13</v>
      </c>
      <c r="I158">
        <v>18</v>
      </c>
      <c r="J158">
        <v>10</v>
      </c>
      <c r="L158" t="str">
        <f t="shared" si="2"/>
        <v>1121100012</v>
      </c>
    </row>
    <row r="159" spans="2:12" ht="15">
      <c r="B159" t="s">
        <v>574</v>
      </c>
      <c r="C159">
        <v>150</v>
      </c>
      <c r="D159">
        <v>87</v>
      </c>
      <c r="E159" t="s">
        <v>383</v>
      </c>
      <c r="F159">
        <v>131</v>
      </c>
      <c r="G159">
        <v>34</v>
      </c>
      <c r="H159">
        <v>12</v>
      </c>
      <c r="I159">
        <v>13</v>
      </c>
      <c r="J159">
        <v>9</v>
      </c>
      <c r="L159" t="str">
        <f t="shared" si="2"/>
        <v>1121100013</v>
      </c>
    </row>
    <row r="160" spans="2:12" ht="15">
      <c r="B160" t="s">
        <v>575</v>
      </c>
      <c r="C160">
        <v>132</v>
      </c>
      <c r="D160">
        <v>72</v>
      </c>
      <c r="E160" t="s">
        <v>384</v>
      </c>
      <c r="F160">
        <v>14</v>
      </c>
      <c r="G160">
        <v>45</v>
      </c>
      <c r="H160">
        <v>17</v>
      </c>
      <c r="I160">
        <v>13</v>
      </c>
      <c r="J160">
        <v>15</v>
      </c>
      <c r="L160" t="str">
        <f t="shared" si="2"/>
        <v>1121100014</v>
      </c>
    </row>
    <row r="161" spans="2:12" ht="15">
      <c r="B161" t="s">
        <v>576</v>
      </c>
      <c r="C161">
        <v>52</v>
      </c>
      <c r="D161">
        <v>51</v>
      </c>
      <c r="E161" t="s">
        <v>385</v>
      </c>
      <c r="F161">
        <v>78</v>
      </c>
      <c r="G161">
        <v>38</v>
      </c>
      <c r="H161">
        <v>15</v>
      </c>
      <c r="I161">
        <v>13</v>
      </c>
      <c r="J161">
        <v>10</v>
      </c>
      <c r="L161" t="str">
        <f t="shared" si="2"/>
        <v>1121100019</v>
      </c>
    </row>
    <row r="162" spans="2:12" ht="15">
      <c r="B162" t="s">
        <v>577</v>
      </c>
      <c r="C162">
        <v>67</v>
      </c>
      <c r="D162">
        <v>104</v>
      </c>
      <c r="E162" t="s">
        <v>386</v>
      </c>
      <c r="F162">
        <v>6</v>
      </c>
      <c r="G162">
        <v>49</v>
      </c>
      <c r="H162">
        <v>14</v>
      </c>
      <c r="I162">
        <v>18</v>
      </c>
      <c r="J162">
        <v>17</v>
      </c>
      <c r="L162" t="str">
        <f t="shared" si="2"/>
        <v>1121100022</v>
      </c>
    </row>
    <row r="163" spans="2:12" ht="15">
      <c r="B163" t="s">
        <v>578</v>
      </c>
      <c r="C163">
        <v>213</v>
      </c>
      <c r="D163">
        <v>92</v>
      </c>
      <c r="E163" t="s">
        <v>387</v>
      </c>
      <c r="F163">
        <v>131</v>
      </c>
      <c r="G163">
        <v>34</v>
      </c>
      <c r="H163">
        <v>13</v>
      </c>
      <c r="I163">
        <v>12</v>
      </c>
      <c r="J163">
        <v>9</v>
      </c>
      <c r="L163" t="str">
        <f t="shared" si="2"/>
        <v>1121100028</v>
      </c>
    </row>
    <row r="164" spans="2:12" ht="15">
      <c r="B164" t="s">
        <v>579</v>
      </c>
      <c r="C164">
        <v>215</v>
      </c>
      <c r="D164">
        <v>49</v>
      </c>
      <c r="E164" t="s">
        <v>388</v>
      </c>
      <c r="F164">
        <v>131</v>
      </c>
      <c r="G164">
        <v>34</v>
      </c>
      <c r="H164">
        <v>13</v>
      </c>
      <c r="I164">
        <v>13</v>
      </c>
      <c r="J164">
        <v>8</v>
      </c>
      <c r="L164" t="str">
        <f t="shared" si="2"/>
        <v>1121100037</v>
      </c>
    </row>
    <row r="165" spans="2:12" ht="15">
      <c r="B165" t="s">
        <v>580</v>
      </c>
      <c r="C165">
        <v>131</v>
      </c>
      <c r="D165">
        <v>28</v>
      </c>
      <c r="E165" t="s">
        <v>220</v>
      </c>
      <c r="F165">
        <v>7</v>
      </c>
      <c r="G165">
        <v>48</v>
      </c>
      <c r="H165">
        <v>19</v>
      </c>
      <c r="I165">
        <v>16</v>
      </c>
      <c r="J165">
        <v>13</v>
      </c>
      <c r="L165" t="str">
        <f t="shared" si="2"/>
        <v>1121100038</v>
      </c>
    </row>
    <row r="166" spans="2:12" ht="15">
      <c r="B166" t="s">
        <v>581</v>
      </c>
      <c r="C166">
        <v>152</v>
      </c>
      <c r="D166">
        <v>159</v>
      </c>
      <c r="E166" t="s">
        <v>389</v>
      </c>
      <c r="F166">
        <v>117</v>
      </c>
      <c r="G166">
        <v>35</v>
      </c>
      <c r="H166">
        <v>13</v>
      </c>
      <c r="I166">
        <v>12</v>
      </c>
      <c r="J166">
        <v>10</v>
      </c>
      <c r="L166" t="str">
        <f t="shared" si="2"/>
        <v>1121840004</v>
      </c>
    </row>
    <row r="167" spans="2:12" ht="15">
      <c r="B167" t="s">
        <v>582</v>
      </c>
      <c r="C167">
        <v>182</v>
      </c>
      <c r="D167">
        <v>124</v>
      </c>
      <c r="E167" t="s">
        <v>390</v>
      </c>
      <c r="F167">
        <v>31</v>
      </c>
      <c r="G167">
        <v>42</v>
      </c>
      <c r="H167">
        <v>13</v>
      </c>
      <c r="I167">
        <v>17</v>
      </c>
      <c r="J167">
        <v>12</v>
      </c>
      <c r="L167" t="str">
        <f t="shared" si="2"/>
        <v>1121840006</v>
      </c>
    </row>
    <row r="168" spans="2:12" ht="15">
      <c r="B168" t="s">
        <v>583</v>
      </c>
      <c r="C168">
        <v>90</v>
      </c>
      <c r="D168">
        <v>62</v>
      </c>
      <c r="E168" t="s">
        <v>391</v>
      </c>
      <c r="F168">
        <v>104</v>
      </c>
      <c r="G168">
        <v>36</v>
      </c>
      <c r="H168">
        <v>13</v>
      </c>
      <c r="I168">
        <v>15</v>
      </c>
      <c r="J168">
        <v>8</v>
      </c>
      <c r="L168" t="str">
        <f t="shared" si="2"/>
        <v>1121840008</v>
      </c>
    </row>
    <row r="169" spans="2:12" ht="15">
      <c r="B169" t="s">
        <v>584</v>
      </c>
      <c r="C169">
        <v>156</v>
      </c>
      <c r="D169">
        <v>169</v>
      </c>
      <c r="E169" t="s">
        <v>392</v>
      </c>
      <c r="F169">
        <v>104</v>
      </c>
      <c r="G169">
        <v>36</v>
      </c>
      <c r="H169">
        <v>13</v>
      </c>
      <c r="I169">
        <v>14</v>
      </c>
      <c r="J169">
        <v>9</v>
      </c>
      <c r="L169" t="str">
        <f t="shared" si="2"/>
        <v>1121840009</v>
      </c>
    </row>
    <row r="170" spans="2:12" ht="15">
      <c r="B170" t="s">
        <v>585</v>
      </c>
      <c r="C170">
        <v>80</v>
      </c>
      <c r="D170">
        <v>13</v>
      </c>
      <c r="E170" t="s">
        <v>393</v>
      </c>
      <c r="F170">
        <v>104</v>
      </c>
      <c r="G170">
        <v>36</v>
      </c>
      <c r="H170">
        <v>15</v>
      </c>
      <c r="I170">
        <v>13</v>
      </c>
      <c r="J170">
        <v>8</v>
      </c>
      <c r="L170" t="str">
        <f t="shared" si="2"/>
        <v>1121840013</v>
      </c>
    </row>
    <row r="171" spans="2:12" ht="15">
      <c r="B171" t="s">
        <v>586</v>
      </c>
      <c r="C171">
        <v>72</v>
      </c>
      <c r="D171">
        <v>139</v>
      </c>
      <c r="E171" t="s">
        <v>394</v>
      </c>
      <c r="F171">
        <v>160</v>
      </c>
      <c r="G171">
        <v>31</v>
      </c>
      <c r="H171">
        <v>12</v>
      </c>
      <c r="I171">
        <v>10</v>
      </c>
      <c r="J171">
        <v>9</v>
      </c>
      <c r="L171" t="str">
        <f t="shared" si="2"/>
        <v>1121840014</v>
      </c>
    </row>
    <row r="172" spans="2:12" ht="15">
      <c r="B172" t="s">
        <v>587</v>
      </c>
      <c r="C172">
        <v>153</v>
      </c>
      <c r="D172">
        <v>148</v>
      </c>
      <c r="E172" t="s">
        <v>395</v>
      </c>
      <c r="F172">
        <v>78</v>
      </c>
      <c r="G172">
        <v>38</v>
      </c>
      <c r="H172">
        <v>14</v>
      </c>
      <c r="I172">
        <v>13</v>
      </c>
      <c r="J172">
        <v>11</v>
      </c>
      <c r="L172" t="str">
        <f t="shared" si="2"/>
        <v>1121840017</v>
      </c>
    </row>
    <row r="173" spans="2:12" ht="15">
      <c r="B173" t="s">
        <v>588</v>
      </c>
      <c r="C173">
        <v>207</v>
      </c>
      <c r="D173">
        <v>35</v>
      </c>
      <c r="E173" t="s">
        <v>396</v>
      </c>
      <c r="F173">
        <v>31</v>
      </c>
      <c r="G173">
        <v>42</v>
      </c>
      <c r="H173">
        <v>14</v>
      </c>
      <c r="I173">
        <v>15</v>
      </c>
      <c r="J173">
        <v>13</v>
      </c>
      <c r="L173" t="str">
        <f t="shared" si="2"/>
        <v>1122150003</v>
      </c>
    </row>
    <row r="174" spans="2:12" ht="15">
      <c r="B174" t="s">
        <v>589</v>
      </c>
      <c r="C174">
        <v>13</v>
      </c>
      <c r="D174">
        <v>98</v>
      </c>
      <c r="E174" t="s">
        <v>397</v>
      </c>
      <c r="F174">
        <v>9</v>
      </c>
      <c r="G174">
        <v>47</v>
      </c>
      <c r="H174">
        <v>15</v>
      </c>
      <c r="I174">
        <v>18</v>
      </c>
      <c r="J174">
        <v>14</v>
      </c>
      <c r="L174" t="str">
        <f t="shared" si="2"/>
        <v>1122150006</v>
      </c>
    </row>
    <row r="175" spans="2:12" ht="15">
      <c r="B175" t="s">
        <v>590</v>
      </c>
      <c r="C175">
        <v>181</v>
      </c>
      <c r="D175">
        <v>120</v>
      </c>
      <c r="E175" t="s">
        <v>398</v>
      </c>
      <c r="F175">
        <v>78</v>
      </c>
      <c r="G175">
        <v>38</v>
      </c>
      <c r="H175">
        <v>15</v>
      </c>
      <c r="I175">
        <v>12</v>
      </c>
      <c r="J175">
        <v>11</v>
      </c>
      <c r="L175" t="str">
        <f t="shared" si="2"/>
        <v>1122150007</v>
      </c>
    </row>
    <row r="176" spans="2:12" ht="15">
      <c r="B176" t="s">
        <v>591</v>
      </c>
      <c r="C176">
        <v>66</v>
      </c>
      <c r="D176">
        <v>18</v>
      </c>
      <c r="E176" t="s">
        <v>399</v>
      </c>
      <c r="F176">
        <v>24</v>
      </c>
      <c r="G176">
        <v>43</v>
      </c>
      <c r="H176">
        <v>16</v>
      </c>
      <c r="I176">
        <v>14</v>
      </c>
      <c r="J176">
        <v>13</v>
      </c>
      <c r="L176" t="str">
        <f t="shared" si="2"/>
        <v>1122150010</v>
      </c>
    </row>
    <row r="177" spans="2:12" ht="15">
      <c r="B177" t="s">
        <v>592</v>
      </c>
      <c r="C177">
        <v>161</v>
      </c>
      <c r="D177">
        <v>4</v>
      </c>
      <c r="E177" t="s">
        <v>400</v>
      </c>
      <c r="F177">
        <v>117</v>
      </c>
      <c r="G177">
        <v>35</v>
      </c>
      <c r="H177">
        <v>12</v>
      </c>
      <c r="I177">
        <v>12</v>
      </c>
      <c r="J177">
        <v>11</v>
      </c>
      <c r="L177" t="str">
        <f t="shared" si="2"/>
        <v>1122150013</v>
      </c>
    </row>
    <row r="178" spans="2:12" ht="15">
      <c r="B178" t="s">
        <v>593</v>
      </c>
      <c r="C178">
        <v>61</v>
      </c>
      <c r="D178">
        <v>143</v>
      </c>
      <c r="E178" t="s">
        <v>401</v>
      </c>
      <c r="F178">
        <v>104</v>
      </c>
      <c r="G178">
        <v>36</v>
      </c>
      <c r="H178">
        <v>15</v>
      </c>
      <c r="I178">
        <v>10</v>
      </c>
      <c r="J178">
        <v>11</v>
      </c>
      <c r="L178" t="str">
        <f t="shared" si="2"/>
        <v>1122150014</v>
      </c>
    </row>
    <row r="179" spans="2:12" ht="15">
      <c r="B179" t="s">
        <v>594</v>
      </c>
      <c r="C179">
        <v>216</v>
      </c>
      <c r="D179">
        <v>99</v>
      </c>
      <c r="E179" t="s">
        <v>402</v>
      </c>
      <c r="F179">
        <v>10</v>
      </c>
      <c r="G179">
        <v>46</v>
      </c>
      <c r="H179">
        <v>14</v>
      </c>
      <c r="I179">
        <v>17</v>
      </c>
      <c r="J179">
        <v>15</v>
      </c>
      <c r="L179" t="str">
        <f t="shared" si="2"/>
        <v>1122480003</v>
      </c>
    </row>
    <row r="180" spans="2:12" ht="15">
      <c r="B180" t="s">
        <v>595</v>
      </c>
      <c r="C180">
        <v>163</v>
      </c>
      <c r="D180">
        <v>25</v>
      </c>
      <c r="E180" t="s">
        <v>403</v>
      </c>
      <c r="F180">
        <v>56</v>
      </c>
      <c r="G180">
        <v>40</v>
      </c>
      <c r="H180">
        <v>16</v>
      </c>
      <c r="I180">
        <v>16</v>
      </c>
      <c r="J180">
        <v>8</v>
      </c>
      <c r="L180" t="str">
        <f t="shared" si="2"/>
        <v>1122480004</v>
      </c>
    </row>
    <row r="181" spans="2:12" ht="15">
      <c r="B181" t="s">
        <v>596</v>
      </c>
      <c r="C181">
        <v>46</v>
      </c>
      <c r="D181">
        <v>166</v>
      </c>
      <c r="E181" t="s">
        <v>404</v>
      </c>
      <c r="F181">
        <v>14</v>
      </c>
      <c r="G181">
        <v>45</v>
      </c>
      <c r="H181">
        <v>14</v>
      </c>
      <c r="I181">
        <v>14</v>
      </c>
      <c r="J181">
        <v>17</v>
      </c>
      <c r="L181" t="str">
        <f t="shared" si="2"/>
        <v>1122550001</v>
      </c>
    </row>
    <row r="182" spans="2:12" ht="15">
      <c r="B182" t="s">
        <v>597</v>
      </c>
      <c r="C182">
        <v>195</v>
      </c>
      <c r="D182">
        <v>67</v>
      </c>
      <c r="E182" t="s">
        <v>405</v>
      </c>
      <c r="F182">
        <v>2</v>
      </c>
      <c r="G182">
        <v>50</v>
      </c>
      <c r="H182">
        <v>13</v>
      </c>
      <c r="I182">
        <v>18</v>
      </c>
      <c r="J182">
        <v>19</v>
      </c>
      <c r="L182" t="str">
        <f t="shared" si="2"/>
        <v>1122550002</v>
      </c>
    </row>
    <row r="183" spans="2:12" ht="15">
      <c r="B183" t="s">
        <v>598</v>
      </c>
      <c r="C183">
        <v>82</v>
      </c>
      <c r="D183">
        <v>106</v>
      </c>
      <c r="E183" t="s">
        <v>406</v>
      </c>
      <c r="F183">
        <v>78</v>
      </c>
      <c r="G183">
        <v>38</v>
      </c>
      <c r="H183">
        <v>13</v>
      </c>
      <c r="I183">
        <v>13</v>
      </c>
      <c r="J183">
        <v>12</v>
      </c>
      <c r="L183" t="str">
        <f t="shared" si="2"/>
        <v>1122550003</v>
      </c>
    </row>
    <row r="184" spans="2:12" ht="15">
      <c r="B184" t="s">
        <v>599</v>
      </c>
      <c r="C184">
        <v>147</v>
      </c>
      <c r="D184">
        <v>117</v>
      </c>
      <c r="E184" t="s">
        <v>407</v>
      </c>
      <c r="F184">
        <v>171</v>
      </c>
      <c r="G184">
        <v>30</v>
      </c>
      <c r="H184">
        <v>10</v>
      </c>
      <c r="I184">
        <v>10</v>
      </c>
      <c r="J184">
        <v>10</v>
      </c>
      <c r="L184" t="str">
        <f t="shared" si="2"/>
        <v>1122550004</v>
      </c>
    </row>
    <row r="185" spans="2:12" ht="15">
      <c r="B185" t="s">
        <v>600</v>
      </c>
      <c r="C185">
        <v>218</v>
      </c>
      <c r="D185">
        <v>113</v>
      </c>
      <c r="E185" t="s">
        <v>408</v>
      </c>
      <c r="F185">
        <v>93</v>
      </c>
      <c r="G185">
        <v>37</v>
      </c>
      <c r="H185">
        <v>13</v>
      </c>
      <c r="I185">
        <v>14</v>
      </c>
      <c r="J185">
        <v>10</v>
      </c>
      <c r="L185" t="str">
        <f t="shared" si="2"/>
        <v>1122550005</v>
      </c>
    </row>
    <row r="186" spans="2:12" ht="15">
      <c r="B186" t="s">
        <v>601</v>
      </c>
      <c r="C186">
        <v>110</v>
      </c>
      <c r="D186">
        <v>21</v>
      </c>
      <c r="E186" t="s">
        <v>409</v>
      </c>
      <c r="F186">
        <v>17</v>
      </c>
      <c r="G186">
        <v>44</v>
      </c>
      <c r="H186">
        <v>15</v>
      </c>
      <c r="I186">
        <v>17</v>
      </c>
      <c r="J186">
        <v>12</v>
      </c>
      <c r="L186" t="str">
        <f t="shared" si="2"/>
        <v>1122550006</v>
      </c>
    </row>
    <row r="187" spans="2:12" ht="15">
      <c r="B187" t="s">
        <v>602</v>
      </c>
      <c r="C187">
        <v>141</v>
      </c>
      <c r="D187">
        <v>88</v>
      </c>
      <c r="E187" t="s">
        <v>410</v>
      </c>
      <c r="F187">
        <v>42</v>
      </c>
      <c r="G187">
        <v>41</v>
      </c>
      <c r="H187">
        <v>14</v>
      </c>
      <c r="I187">
        <v>14</v>
      </c>
      <c r="J187">
        <v>13</v>
      </c>
      <c r="L187" t="str">
        <f t="shared" si="2"/>
        <v>1122550010</v>
      </c>
    </row>
    <row r="188" spans="2:12" ht="15">
      <c r="B188" t="s">
        <v>603</v>
      </c>
      <c r="C188">
        <v>49</v>
      </c>
      <c r="D188">
        <v>20</v>
      </c>
      <c r="E188" t="s">
        <v>411</v>
      </c>
      <c r="F188">
        <v>188</v>
      </c>
      <c r="G188">
        <v>25</v>
      </c>
      <c r="H188">
        <v>8</v>
      </c>
      <c r="I188">
        <v>8</v>
      </c>
      <c r="J188">
        <v>9</v>
      </c>
      <c r="L188" t="str">
        <f t="shared" si="2"/>
        <v>1122550011</v>
      </c>
    </row>
    <row r="189" spans="2:12" ht="15">
      <c r="B189" t="s">
        <v>604</v>
      </c>
      <c r="C189">
        <v>34</v>
      </c>
      <c r="D189">
        <v>135</v>
      </c>
      <c r="E189" t="s">
        <v>412</v>
      </c>
      <c r="F189">
        <v>117</v>
      </c>
      <c r="G189">
        <v>35</v>
      </c>
      <c r="H189">
        <v>10</v>
      </c>
      <c r="I189">
        <v>16</v>
      </c>
      <c r="J189">
        <v>9</v>
      </c>
      <c r="L189" t="str">
        <f t="shared" si="2"/>
        <v>1122550012</v>
      </c>
    </row>
    <row r="190" spans="2:12" ht="15">
      <c r="B190" t="s">
        <v>605</v>
      </c>
      <c r="C190">
        <v>88</v>
      </c>
      <c r="D190">
        <v>161</v>
      </c>
      <c r="E190" t="s">
        <v>413</v>
      </c>
      <c r="F190">
        <v>31</v>
      </c>
      <c r="G190">
        <v>42</v>
      </c>
      <c r="H190">
        <v>14</v>
      </c>
      <c r="I190">
        <v>14</v>
      </c>
      <c r="J190">
        <v>14</v>
      </c>
      <c r="L190" t="str">
        <f t="shared" si="2"/>
        <v>1122550014</v>
      </c>
    </row>
    <row r="191" spans="2:12" ht="15">
      <c r="B191" t="s">
        <v>606</v>
      </c>
      <c r="C191">
        <v>108</v>
      </c>
      <c r="D191">
        <v>181</v>
      </c>
      <c r="E191" t="s">
        <v>414</v>
      </c>
      <c r="F191">
        <v>69</v>
      </c>
      <c r="G191">
        <v>39</v>
      </c>
      <c r="H191">
        <v>13</v>
      </c>
      <c r="I191">
        <v>15</v>
      </c>
      <c r="J191">
        <v>11</v>
      </c>
      <c r="L191" t="str">
        <f t="shared" si="2"/>
        <v>1122550016</v>
      </c>
    </row>
    <row r="192" spans="2:12" ht="15">
      <c r="B192" t="s">
        <v>607</v>
      </c>
      <c r="C192">
        <v>109</v>
      </c>
      <c r="D192">
        <v>131</v>
      </c>
      <c r="E192" t="s">
        <v>415</v>
      </c>
      <c r="F192">
        <v>160</v>
      </c>
      <c r="G192">
        <v>31</v>
      </c>
      <c r="H192">
        <v>9</v>
      </c>
      <c r="I192">
        <v>12</v>
      </c>
      <c r="J192">
        <v>10</v>
      </c>
      <c r="L192" t="str">
        <f t="shared" si="2"/>
        <v>1122550017</v>
      </c>
    </row>
    <row r="193" spans="2:12" ht="15">
      <c r="B193" t="s">
        <v>608</v>
      </c>
      <c r="C193">
        <v>87</v>
      </c>
      <c r="D193">
        <v>178</v>
      </c>
      <c r="E193" t="s">
        <v>416</v>
      </c>
      <c r="F193">
        <v>2</v>
      </c>
      <c r="G193">
        <v>50</v>
      </c>
      <c r="H193">
        <v>18</v>
      </c>
      <c r="I193">
        <v>16</v>
      </c>
      <c r="J193">
        <v>16</v>
      </c>
      <c r="L193" t="str">
        <f t="shared" si="2"/>
        <v>1122550018</v>
      </c>
    </row>
    <row r="194" spans="2:12" ht="15">
      <c r="B194" t="s">
        <v>609</v>
      </c>
      <c r="C194">
        <v>105</v>
      </c>
      <c r="D194">
        <v>145</v>
      </c>
      <c r="E194" t="s">
        <v>417</v>
      </c>
      <c r="F194">
        <v>56</v>
      </c>
      <c r="G194">
        <v>40</v>
      </c>
      <c r="H194">
        <v>13</v>
      </c>
      <c r="I194">
        <v>16</v>
      </c>
      <c r="J194">
        <v>11</v>
      </c>
      <c r="L194" t="str">
        <f t="shared" si="2"/>
        <v>1122550022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2020-06-18T16:03:52Z</dcterms:modified>
  <cp:category/>
  <cp:version/>
  <cp:contentType/>
  <cp:contentStatus/>
</cp:coreProperties>
</file>